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VAN\Downloads\fwdejecucion\"/>
    </mc:Choice>
  </mc:AlternateContent>
  <bookViews>
    <workbookView xWindow="0" yWindow="0" windowWidth="20490" windowHeight="7650" tabRatio="671" firstSheet="1" activeTab="1"/>
  </bookViews>
  <sheets>
    <sheet name="Plantilla de Informe" sheetId="4" r:id="rId1"/>
    <sheet name="EJECUCION DE INGRESOS" sheetId="2" r:id="rId2"/>
  </sheets>
  <definedNames>
    <definedName name="_xlnm._FilterDatabase" localSheetId="1" hidden="1">'EJECUCION DE INGRESOS'!$A$3:$R$34</definedName>
    <definedName name="DatosExternos_1" localSheetId="0" hidden="1">'Plantilla de Informe'!$A$1:$AB$32</definedName>
    <definedName name="Print_Area" localSheetId="1">'EJECUCION DE INGRESOS'!$B$1:$U$44</definedName>
    <definedName name="Print_Titles" localSheetId="1">'EJECUCION DE INGRESOS'!$3:$3</definedName>
    <definedName name="qqqq" localSheetId="1">'EJECUCION DE INGRESOS'!$3:$3</definedName>
    <definedName name="WEEE" localSheetId="1">'EJECUCION DE INGRESOS'!$1:$1</definedName>
  </definedNames>
  <calcPr calcId="179021"/>
  <pivotCaches>
    <pivotCache cacheId="0" r:id="rId3"/>
  </pivotCaches>
</workbook>
</file>

<file path=xl/calcChain.xml><?xml version="1.0" encoding="utf-8"?>
<calcChain xmlns="http://schemas.openxmlformats.org/spreadsheetml/2006/main">
  <c r="E35" i="2" l="1"/>
</calcChain>
</file>

<file path=xl/connections.xml><?xml version="1.0" encoding="utf-8"?>
<connections xmlns="http://schemas.openxmlformats.org/spreadsheetml/2006/main">
  <connection id="1" keepAlive="1" name="Cone" type="5" refreshedVersion="6" deleted="1" saveData="1">
    <dbPr connection="" command=""/>
  </connection>
</connections>
</file>

<file path=xl/sharedStrings.xml><?xml version="1.0" encoding="utf-8"?>
<sst xmlns="http://schemas.openxmlformats.org/spreadsheetml/2006/main" count="450" uniqueCount="141">
  <si>
    <t>Nombre Rubro</t>
  </si>
  <si>
    <t>1</t>
  </si>
  <si>
    <t>Presupuesto Inicial.</t>
  </si>
  <si>
    <t>Presupuesto Definitivo.</t>
  </si>
  <si>
    <t>Reconocimientos Mes</t>
  </si>
  <si>
    <t>Recaudo Mes.</t>
  </si>
  <si>
    <t>Acum. Reconocimientos</t>
  </si>
  <si>
    <t>Acumulado Recaudo</t>
  </si>
  <si>
    <t>Fecha Analisis</t>
  </si>
  <si>
    <t>Alterno</t>
  </si>
  <si>
    <t>Rubro</t>
  </si>
  <si>
    <t>Saldo Ant. Reconocimiento</t>
  </si>
  <si>
    <t>Vr Adiciones.</t>
  </si>
  <si>
    <t>Saldo Ant. Recaudos</t>
  </si>
  <si>
    <t>11</t>
  </si>
  <si>
    <t xml:space="preserve">Reconoc x Ejecutar </t>
  </si>
  <si>
    <t xml:space="preserve">Recaudos x Ejecutar </t>
  </si>
  <si>
    <t xml:space="preserve">% Ejecutado Reconoc. </t>
  </si>
  <si>
    <t xml:space="preserve">% Ejecutado Recaudos  </t>
  </si>
  <si>
    <t>Ingresos</t>
  </si>
  <si>
    <t>Ingresos Corrientes</t>
  </si>
  <si>
    <t>1.1</t>
  </si>
  <si>
    <t>1102</t>
  </si>
  <si>
    <t>Ingresos no tributarios</t>
  </si>
  <si>
    <t>1.1.02</t>
  </si>
  <si>
    <t>110205</t>
  </si>
  <si>
    <t>Venta de bienes y servicios</t>
  </si>
  <si>
    <t>1.1.02.05</t>
  </si>
  <si>
    <t>110205001</t>
  </si>
  <si>
    <t>Ventas de establecimientos de mercado</t>
  </si>
  <si>
    <t>1.1.02.05.001</t>
  </si>
  <si>
    <t>11020500109</t>
  </si>
  <si>
    <t>Servicios para la comunidad, sociales y personales</t>
  </si>
  <si>
    <t>1.1.02.05.001.09</t>
  </si>
  <si>
    <t>1102050010902</t>
  </si>
  <si>
    <t>1.1.02.05.001.09.02</t>
  </si>
  <si>
    <t>110205001090201</t>
  </si>
  <si>
    <t>Régimen Subsidiado</t>
  </si>
  <si>
    <t>1.1.02.05.001.09.02.01</t>
  </si>
  <si>
    <t>11020500109020101</t>
  </si>
  <si>
    <t>Régimen Subsidiado Cápitado</t>
  </si>
  <si>
    <t>1.1.02.05.001.09.02.01.01</t>
  </si>
  <si>
    <t>11020500109020102</t>
  </si>
  <si>
    <t>Régimen Subsidiado No Capitado</t>
  </si>
  <si>
    <t>1.1.02.05.001.09.02.01.02</t>
  </si>
  <si>
    <t>110205001090202</t>
  </si>
  <si>
    <t>Régimen Contributivo</t>
  </si>
  <si>
    <t>1.1.02.05.001.09.02.02</t>
  </si>
  <si>
    <t>11020500109020201</t>
  </si>
  <si>
    <t>Régimen Contributivo - Cápitado</t>
  </si>
  <si>
    <t>1.1.02.05.001.09.02.02.01</t>
  </si>
  <si>
    <t>11020500109020202</t>
  </si>
  <si>
    <t>Régimen Contributivo - No Capitado</t>
  </si>
  <si>
    <t>1.1.02.05.001.09.02.02.02</t>
  </si>
  <si>
    <t>110205001090205</t>
  </si>
  <si>
    <t>Seguro Obligatorio de Accidentes de Tránsito</t>
  </si>
  <si>
    <t>1.1.02.05.001.09.02.05</t>
  </si>
  <si>
    <t>110205001090208</t>
  </si>
  <si>
    <t>1.1.02.05.001.09.02.08</t>
  </si>
  <si>
    <t>110205001090209</t>
  </si>
  <si>
    <t>IPS Privadas</t>
  </si>
  <si>
    <t>1.1.02.05.001.09.02.09</t>
  </si>
  <si>
    <t>IPS Pùblicas</t>
  </si>
  <si>
    <t>OTRAS VENTA DE SERVICIOS DE SALUD</t>
  </si>
  <si>
    <t>Compañias de Seguros - Polizas de Salud</t>
  </si>
  <si>
    <t>Magisterio</t>
  </si>
  <si>
    <t>110205001090218</t>
  </si>
  <si>
    <t>1.1.02.05.001.09.02.18</t>
  </si>
  <si>
    <t>11020500109021801</t>
  </si>
  <si>
    <t>1.1.02.05.001.09.02.18.01</t>
  </si>
  <si>
    <t>110205001090218013</t>
  </si>
  <si>
    <t>Cuotas de recuperacion</t>
  </si>
  <si>
    <t>1.1.02.05.001.09.02.18.013</t>
  </si>
  <si>
    <t>110205001090220</t>
  </si>
  <si>
    <t>Recuperacion de Cartera</t>
  </si>
  <si>
    <t>1.1.02.05.001.09.02.20</t>
  </si>
  <si>
    <t>Vr.Reduccion</t>
  </si>
  <si>
    <t>10</t>
  </si>
  <si>
    <t>Disponibilidad Inicial</t>
  </si>
  <si>
    <t>1.0</t>
  </si>
  <si>
    <t>1002</t>
  </si>
  <si>
    <t>Bancos</t>
  </si>
  <si>
    <t>1.0.02</t>
  </si>
  <si>
    <t>110205001090203</t>
  </si>
  <si>
    <t>Plan de Intervenciones Colectivas</t>
  </si>
  <si>
    <t>1.1.02.05.001.09.02.03</t>
  </si>
  <si>
    <t>11020500109020302</t>
  </si>
  <si>
    <t>Municipio</t>
  </si>
  <si>
    <t>1.1.02.05.001.09.02.03.02</t>
  </si>
  <si>
    <t>110205001090210</t>
  </si>
  <si>
    <t>1.1.02.05.001.09.02.10</t>
  </si>
  <si>
    <t>Presupuesto Inicial</t>
  </si>
  <si>
    <t>Reduccion</t>
  </si>
  <si>
    <t>Adiciones</t>
  </si>
  <si>
    <t>Presupuesto Definitivo</t>
  </si>
  <si>
    <t>Saldo Ant Recon</t>
  </si>
  <si>
    <t>Recon Mes</t>
  </si>
  <si>
    <t>Acu Reconocimientos</t>
  </si>
  <si>
    <t>Saldo Ant Recaudo</t>
  </si>
  <si>
    <t>Recaudo Mes</t>
  </si>
  <si>
    <t>Acu Recaudo</t>
  </si>
  <si>
    <t>Reconoc x Ejecutar</t>
  </si>
  <si>
    <t>% Ejecutado Reconoc</t>
  </si>
  <si>
    <t>Recaudos x Ejecutar</t>
  </si>
  <si>
    <t>% Ejecutado Recaudos</t>
  </si>
  <si>
    <t>Vr Disponible</t>
  </si>
  <si>
    <t>CODIGO_PARAM</t>
  </si>
  <si>
    <t>REPORTE_PARAM</t>
  </si>
  <si>
    <t>USUARIO_PARAM</t>
  </si>
  <si>
    <t>FECHA_PARAM</t>
  </si>
  <si>
    <t>HORA_PARAM</t>
  </si>
  <si>
    <t>Vigencia:(1/A/T)</t>
  </si>
  <si>
    <t>Mvto</t>
  </si>
  <si>
    <t>Fila</t>
  </si>
  <si>
    <t>Cuentas x Cobrar</t>
  </si>
  <si>
    <t>20250630</t>
  </si>
  <si>
    <t>01</t>
  </si>
  <si>
    <t>REP_RUBROS_X04</t>
  </si>
  <si>
    <t>KELIO</t>
  </si>
  <si>
    <t>T</t>
  </si>
  <si>
    <t>N</t>
  </si>
  <si>
    <t/>
  </si>
  <si>
    <t>S</t>
  </si>
  <si>
    <t>11020500109020301</t>
  </si>
  <si>
    <t>Departamento - Distrito</t>
  </si>
  <si>
    <t>1.1.02.05.001.09.02.03.01</t>
  </si>
  <si>
    <t>110205001090206</t>
  </si>
  <si>
    <t>Administradoras de Riesgos Laborales</t>
  </si>
  <si>
    <t>1.1.02.05.001.09.02.06</t>
  </si>
  <si>
    <t>110205001090213</t>
  </si>
  <si>
    <t>Particulares</t>
  </si>
  <si>
    <t>1.1.02.05.001.09.02.13</t>
  </si>
  <si>
    <t>110205001090218010</t>
  </si>
  <si>
    <t>Otros Convenios de Salud Nacionales</t>
  </si>
  <si>
    <t>1.1.02.05.001.09.02.18.010</t>
  </si>
  <si>
    <t>11020500109021804</t>
  </si>
  <si>
    <t>Policia Nacional</t>
  </si>
  <si>
    <t>1.1.02.05.001.09.02.18.04</t>
  </si>
  <si>
    <t>11020500109021809</t>
  </si>
  <si>
    <t>Otros Convenios de Salud Departamentales</t>
  </si>
  <si>
    <t>1.1.02.05.001.09.02.18.09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</si>
</sst>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[Red]\(#,##0\)"/>
    <numFmt numFmtId="165" formatCode="#,##0_ ;[Red]\-#,##0\ "/>
  </numFmts>
  <fonts count="4" x14ac:knownFonts="1">
    <font>
      <sz val="10"/>
      <name val="Arial"/>
    </font>
    <font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NumberFormat="1" applyFont="1" applyFill="1"/>
    <xf numFmtId="3" fontId="3" fillId="2" borderId="0" xfId="0" applyNumberFormat="1" applyFont="1" applyFill="1"/>
    <xf numFmtId="165" fontId="3" fillId="2" borderId="0" xfId="0" applyNumberFormat="1" applyFont="1" applyFill="1"/>
    <xf numFmtId="10" fontId="3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7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3" tint="0.59999389629810485"/>
        </patternFill>
      </fill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14" formatCode="0.00%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fill>
        <patternFill>
          <bgColor theme="3" tint="0.59999389629810485"/>
        </patternFill>
      </fill>
    </dxf>
    <dxf>
      <numFmt numFmtId="165" formatCode="#,##0_ ;[Red]\-#,##0\ "/>
    </dxf>
    <dxf>
      <numFmt numFmtId="165" formatCode="#,##0_ ;[Red]\-#,##0\ "/>
    </dxf>
    <dxf>
      <fill>
        <patternFill>
          <bgColor theme="2" tint="-0.249977111117893"/>
        </patternFill>
      </fill>
    </dxf>
    <dxf>
      <fill>
        <patternFill patternType="solid">
          <fgColor indexed="64"/>
          <bgColor theme="5" tint="0.39997558519241921"/>
        </patternFill>
      </fill>
      <alignment horizontal="center" vertical="center" wrapText="1" readingOrder="0"/>
    </dxf>
    <dxf>
      <fill>
        <patternFill patternType="solid">
          <fgColor indexed="64"/>
          <bgColor theme="5" tint="0.39997558519241921"/>
        </patternFill>
      </fill>
      <alignment horizontal="center" vertical="center" wrapText="1" readingOrder="0"/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fill>
        <patternFill patternType="solid">
          <bgColor rgb="FF00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3" tint="0.59999389629810485"/>
        </patternFill>
      </fill>
    </dxf>
    <dxf>
      <alignment horizontal="center" vertical="center" wrapText="1" readingOrder="0"/>
    </dxf>
    <dxf>
      <numFmt numFmtId="3" formatCode="#,##0"/>
    </dxf>
    <dxf>
      <font>
        <name val="Calibri"/>
        <scheme val="minor"/>
      </font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numFmt numFmtId="164" formatCode="#,##0_);[Red]\(#,##0\)"/>
    </dxf>
    <dxf>
      <font>
        <sz val="10"/>
      </font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font>
        <name val="Calibri"/>
        <scheme val="minor"/>
      </font>
    </dxf>
    <dxf>
      <font>
        <sz val="9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ESUPUESTO" refreshedDate="45867.637429513888" missingItemsLimit="0" createdVersion="5" refreshedVersion="6" minRefreshableVersion="3" recordCount="31">
  <cacheSource type="worksheet">
    <worksheetSource name="VIP_RUBROS_X04"/>
  </cacheSource>
  <cacheFields count="28">
    <cacheField name="Rubro" numFmtId="0">
      <sharedItems count="31">
        <s v="1"/>
        <s v="10"/>
        <s v="1002"/>
        <s v="11"/>
        <s v="1102"/>
        <s v="110205"/>
        <s v="110205001"/>
        <s v="11020500109"/>
        <s v="1102050010902"/>
        <s v="110205001090201"/>
        <s v="11020500109020101"/>
        <s v="11020500109020102"/>
        <s v="110205001090202"/>
        <s v="11020500109020201"/>
        <s v="11020500109020202"/>
        <s v="110205001090203"/>
        <s v="11020500109020301"/>
        <s v="11020500109020302"/>
        <s v="110205001090205"/>
        <s v="110205001090206"/>
        <s v="110205001090208"/>
        <s v="110205001090209"/>
        <s v="110205001090210"/>
        <s v="110205001090213"/>
        <s v="110205001090218"/>
        <s v="11020500109021801"/>
        <s v="110205001090218010"/>
        <s v="110205001090218013"/>
        <s v="11020500109021804"/>
        <s v="11020500109021809"/>
        <s v="110205001090220"/>
      </sharedItems>
    </cacheField>
    <cacheField name="Nombre Rubro" numFmtId="0">
      <sharedItems count="30">
        <s v="Ingresos"/>
        <s v="Disponibilidad Inicial"/>
        <s v="Bancos"/>
        <s v="Ingresos Corrientes"/>
        <s v="Ingresos no tributarios"/>
        <s v="Venta de bienes y servicios"/>
        <s v="Ventas de establecimientos de mercado"/>
        <s v="Servicios para la comunidad, sociales y personales"/>
        <s v="OTRAS VENTA DE SERVICIOS DE SALUD"/>
        <s v="Régimen Subsidiado"/>
        <s v="Régimen Subsidiado Cápitado"/>
        <s v="Régimen Subsidiado No Capitado"/>
        <s v="Régimen Contributivo"/>
        <s v="Régimen Contributivo - Cápitado"/>
        <s v="Régimen Contributivo - No Capitado"/>
        <s v="Plan de Intervenciones Colectivas"/>
        <s v="Departamento - Distrito"/>
        <s v="Municipio"/>
        <s v="Seguro Obligatorio de Accidentes de Tránsito"/>
        <s v="Administradoras de Riesgos Laborales"/>
        <s v="Magisterio"/>
        <s v="IPS Privadas"/>
        <s v="IPS Pùblicas"/>
        <s v="Particulares"/>
        <s v="Compañias de Seguros - Polizas de Salud"/>
        <s v="Otros Convenios de Salud Nacionales"/>
        <s v="Cuotas de recuperacion"/>
        <s v="Policia Nacional"/>
        <s v="Otros Convenios de Salud Departamentales"/>
        <s v="Recuperacion de Cartera"/>
      </sharedItems>
    </cacheField>
    <cacheField name="Alterno" numFmtId="0">
      <sharedItems count="31">
        <s v="1"/>
        <s v="1.0"/>
        <s v="1.0.02"/>
        <s v="1.1"/>
        <s v="1.1.02"/>
        <s v="1.1.02.05"/>
        <s v="1.1.02.05.001"/>
        <s v="1.1.02.05.001.09"/>
        <s v="1.1.02.05.001.09.02"/>
        <s v="1.1.02.05.001.09.02.01"/>
        <s v="1.1.02.05.001.09.02.01.01"/>
        <s v="1.1.02.05.001.09.02.01.02"/>
        <s v="1.1.02.05.001.09.02.02"/>
        <s v="1.1.02.05.001.09.02.02.01"/>
        <s v="1.1.02.05.001.09.02.02.02"/>
        <s v="1.1.02.05.001.09.02.03"/>
        <s v="1.1.02.05.001.09.02.03.01"/>
        <s v="1.1.02.05.001.09.02.03.02"/>
        <s v="1.1.02.05.001.09.02.05"/>
        <s v="1.1.02.05.001.09.02.06"/>
        <s v="1.1.02.05.001.09.02.08"/>
        <s v="1.1.02.05.001.09.02.09"/>
        <s v="1.1.02.05.001.09.02.10"/>
        <s v="1.1.02.05.001.09.02.13"/>
        <s v="1.1.02.05.001.09.02.18"/>
        <s v="1.1.02.05.001.09.02.18.01"/>
        <s v="1.1.02.05.001.09.02.18.010"/>
        <s v="1.1.02.05.001.09.02.18.013"/>
        <s v="1.1.02.05.001.09.02.18.04"/>
        <s v="1.1.02.05.001.09.02.18.09"/>
        <s v="1.1.02.05.001.09.02.20"/>
      </sharedItems>
    </cacheField>
    <cacheField name="Presupuesto Inicial" numFmtId="0">
      <sharedItems containsSemiMixedTypes="0" containsString="0" containsNumber="1" containsInteger="1" minValue="0" maxValue="33021595998"/>
    </cacheField>
    <cacheField name="Reduccion" numFmtId="0">
      <sharedItems containsSemiMixedTypes="0" containsString="0" containsNumber="1" containsInteger="1" minValue="-400000000" maxValue="400000000"/>
    </cacheField>
    <cacheField name="Adiciones" numFmtId="0">
      <sharedItems containsSemiMixedTypes="0" containsString="0" containsNumber="1" containsInteger="1" minValue="0" maxValue="7810634996"/>
    </cacheField>
    <cacheField name="Presupuesto Definitivo" numFmtId="0">
      <sharedItems containsSemiMixedTypes="0" containsString="0" containsNumber="1" containsInteger="1" minValue="10000000" maxValue="40832230994"/>
    </cacheField>
    <cacheField name="Saldo Ant Recon" numFmtId="0">
      <sharedItems containsSemiMixedTypes="0" containsString="0" containsNumber="1" minValue="0" maxValue="17066454808.040001"/>
    </cacheField>
    <cacheField name="Recon Mes" numFmtId="0">
      <sharedItems containsSemiMixedTypes="0" containsString="0" containsNumber="1" minValue="0" maxValue="1883202707.3900001"/>
    </cacheField>
    <cacheField name="Acu Reconocimientos" numFmtId="0">
      <sharedItems containsSemiMixedTypes="0" containsString="0" containsNumber="1" minValue="0" maxValue="18949657515.43"/>
    </cacheField>
    <cacheField name="Saldo Ant Recaudo" numFmtId="0">
      <sharedItems containsSemiMixedTypes="0" containsString="0" containsNumber="1" minValue="0" maxValue="13831435228.57"/>
    </cacheField>
    <cacheField name="Recaudo Mes" numFmtId="0">
      <sharedItems containsSemiMixedTypes="0" containsString="0" containsNumber="1" minValue="0" maxValue="1290741077.96"/>
    </cacheField>
    <cacheField name="Acu Recaudo" numFmtId="0">
      <sharedItems containsSemiMixedTypes="0" containsString="0" containsNumber="1" minValue="0" maxValue="15122176306.530001"/>
    </cacheField>
    <cacheField name="Reconoc x Ejecutar" numFmtId="0">
      <sharedItems containsSemiMixedTypes="0" containsString="0" containsNumber="1" minValue="2250333" maxValue="21882573478.57"/>
    </cacheField>
    <cacheField name="% Ejecutado Reconoc" numFmtId="0">
      <sharedItems containsSemiMixedTypes="0" containsString="0" containsNumber="1" minValue="0" maxValue="0.99914649769366604"/>
    </cacheField>
    <cacheField name="Recaudos x Ejecutar" numFmtId="0">
      <sharedItems containsSemiMixedTypes="0" containsString="0" containsNumber="1" minValue="9995300" maxValue="25710054687.470001"/>
    </cacheField>
    <cacheField name="% Ejecutado Recaudos" numFmtId="0">
      <sharedItems containsSemiMixedTypes="0" containsString="0" containsNumber="1" minValue="0" maxValue="0.94071421369802"/>
    </cacheField>
    <cacheField name="Vr Disponible" numFmtId="0">
      <sharedItems containsSemiMixedTypes="0" containsString="0" containsNumber="1" containsInteger="1" minValue="9995300" maxValue="40832226294"/>
    </cacheField>
    <cacheField name="Fecha Analisis" numFmtId="0">
      <sharedItems count="1">
        <s v="20250630"/>
      </sharedItems>
    </cacheField>
    <cacheField name="CODIGO_PARAM" numFmtId="0">
      <sharedItems/>
    </cacheField>
    <cacheField name="REPORTE_PARAM" numFmtId="0">
      <sharedItems/>
    </cacheField>
    <cacheField name="USUARIO_PARAM" numFmtId="0">
      <sharedItems/>
    </cacheField>
    <cacheField name="FECHA_PARAM" numFmtId="0">
      <sharedItems containsSemiMixedTypes="0" containsString="0" containsNumber="1" containsInteger="1" minValue="20250729" maxValue="20250729"/>
    </cacheField>
    <cacheField name="HORA_PARAM" numFmtId="0">
      <sharedItems containsSemiMixedTypes="0" containsString="0" containsNumber="1" containsInteger="1" minValue="15173151" maxValue="15173151"/>
    </cacheField>
    <cacheField name="Vigencia:(1/A/T)" numFmtId="0">
      <sharedItems/>
    </cacheField>
    <cacheField name="Mvto" numFmtId="0">
      <sharedItems/>
    </cacheField>
    <cacheField name="Fila" numFmtId="0">
      <sharedItems/>
    </cacheField>
    <cacheField name="Cuentas x Cobrar" numFmtId="0">
      <sharedItems containsSemiMixedTypes="0" containsString="0" containsNumber="1" minValue="-337653795" maxValue="3827481208.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x v="0"/>
    <n v="33021595998"/>
    <n v="0"/>
    <n v="7810634996"/>
    <n v="40832230994"/>
    <n v="17066454808.040001"/>
    <n v="1883202707.3900001"/>
    <n v="18949657515.43"/>
    <n v="13831435228.57"/>
    <n v="1290741077.96"/>
    <n v="15122176306.530001"/>
    <n v="21882573478.57"/>
    <n v="0.46408577376569293"/>
    <n v="25710054687.470001"/>
    <n v="0.37034900955453781"/>
    <n v="40832226294"/>
    <x v="0"/>
    <s v="01"/>
    <s v="REP_RUBROS_X04"/>
    <s v="KELIO"/>
    <n v="20250729"/>
    <n v="15173151"/>
    <s v="T"/>
    <s v="N"/>
    <s v=""/>
    <n v="3827481208.9000001"/>
  </r>
  <r>
    <x v="1"/>
    <x v="1"/>
    <x v="1"/>
    <n v="0"/>
    <n v="0"/>
    <n v="212169910"/>
    <n v="212169910"/>
    <n v="0"/>
    <n v="0"/>
    <n v="0"/>
    <n v="0"/>
    <n v="0"/>
    <n v="0"/>
    <n v="212169910"/>
    <n v="0"/>
    <n v="212169910"/>
    <n v="0"/>
    <n v="212169910"/>
    <x v="0"/>
    <s v="01"/>
    <s v="REP_RUBROS_X04"/>
    <s v="KELIO"/>
    <n v="20250729"/>
    <n v="15173151"/>
    <s v="T"/>
    <s v="N"/>
    <s v=""/>
    <n v="0"/>
  </r>
  <r>
    <x v="2"/>
    <x v="2"/>
    <x v="2"/>
    <n v="0"/>
    <n v="0"/>
    <n v="212169910"/>
    <n v="212169910"/>
    <n v="0"/>
    <n v="0"/>
    <n v="0"/>
    <n v="0"/>
    <n v="0"/>
    <n v="0"/>
    <n v="212169910"/>
    <n v="0"/>
    <n v="212169910"/>
    <n v="0"/>
    <n v="212169910"/>
    <x v="0"/>
    <s v="01"/>
    <s v="REP_RUBROS_X04"/>
    <s v="KELIO"/>
    <n v="20250729"/>
    <n v="15173151"/>
    <s v="T"/>
    <s v="S"/>
    <s v=""/>
    <n v="0"/>
  </r>
  <r>
    <x v="3"/>
    <x v="3"/>
    <x v="3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4"/>
    <x v="4"/>
    <x v="4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5"/>
    <x v="5"/>
    <x v="5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6"/>
    <x v="6"/>
    <x v="6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7"/>
    <x v="7"/>
    <x v="7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8"/>
    <x v="8"/>
    <x v="8"/>
    <n v="33021595998"/>
    <n v="0"/>
    <n v="7598465086"/>
    <n v="40620061084"/>
    <n v="17066454808.040001"/>
    <n v="1883202707.3900001"/>
    <n v="18949657515.43"/>
    <n v="13831435228.57"/>
    <n v="1290741077.96"/>
    <n v="15122176306.530001"/>
    <n v="21670403568.57"/>
    <n v="0.46650982321870899"/>
    <n v="25497884777.470001"/>
    <n v="0.37228344574022648"/>
    <n v="40620056384"/>
    <x v="0"/>
    <s v="01"/>
    <s v="REP_RUBROS_X04"/>
    <s v="KELIO"/>
    <n v="20250729"/>
    <n v="15173151"/>
    <s v="T"/>
    <s v="N"/>
    <s v=""/>
    <n v="3827481208.9000001"/>
  </r>
  <r>
    <x v="9"/>
    <x v="9"/>
    <x v="9"/>
    <n v="29781317286"/>
    <n v="0"/>
    <n v="1200000000"/>
    <n v="30981317286"/>
    <n v="13488492957.66"/>
    <n v="1803054452.4200001"/>
    <n v="15291547410.08"/>
    <n v="10923123084.1"/>
    <n v="557718601.70000005"/>
    <n v="11480841685.799999"/>
    <n v="15689769875.92"/>
    <n v="0.49357318376484993"/>
    <n v="19500475600.200001"/>
    <n v="0.37057306439929921"/>
    <n v="30981317286"/>
    <x v="0"/>
    <s v="01"/>
    <s v="REP_RUBROS_X04"/>
    <s v="KELIO"/>
    <n v="20250729"/>
    <n v="15173151"/>
    <s v="T"/>
    <s v="N"/>
    <s v=""/>
    <n v="3810705724.2800002"/>
  </r>
  <r>
    <x v="10"/>
    <x v="10"/>
    <x v="10"/>
    <n v="29363795632"/>
    <n v="0"/>
    <n v="1200000000"/>
    <n v="30563795632"/>
    <n v="13209341951.66"/>
    <n v="1748132010.4200001"/>
    <n v="14957473962.08"/>
    <n v="10734083817.459999"/>
    <n v="546503299.70000005"/>
    <n v="11280587117.16"/>
    <n v="15606321669.92"/>
    <n v="0.48938535456046789"/>
    <n v="19283208514.84"/>
    <n v="0.36908331847859022"/>
    <n v="30563795632"/>
    <x v="0"/>
    <s v="01"/>
    <s v="REP_RUBROS_X04"/>
    <s v="KELIO"/>
    <n v="20250729"/>
    <n v="15173151"/>
    <s v="T"/>
    <s v="S"/>
    <s v=""/>
    <n v="3676886844.9200001"/>
  </r>
  <r>
    <x v="11"/>
    <x v="11"/>
    <x v="11"/>
    <n v="417521654"/>
    <n v="0"/>
    <n v="0"/>
    <n v="417521654"/>
    <n v="279151006"/>
    <n v="54922442"/>
    <n v="334073448"/>
    <n v="189039266.63999999"/>
    <n v="11215302"/>
    <n v="200254568.63999999"/>
    <n v="83448206"/>
    <n v="0.80013442368668142"/>
    <n v="217267085.36000001"/>
    <n v="0.47962678515351925"/>
    <n v="417521654"/>
    <x v="0"/>
    <s v="01"/>
    <s v="REP_RUBROS_X04"/>
    <s v="KELIO"/>
    <n v="20250729"/>
    <n v="15173151"/>
    <s v="T"/>
    <s v="S"/>
    <s v=""/>
    <n v="133818879.36"/>
  </r>
  <r>
    <x v="12"/>
    <x v="12"/>
    <x v="12"/>
    <n v="762419621"/>
    <n v="0"/>
    <n v="0"/>
    <n v="762419621"/>
    <n v="274169601.38"/>
    <n v="62858923.969999999"/>
    <n v="337028525.35000002"/>
    <n v="129040765"/>
    <n v="5795659"/>
    <n v="134836424"/>
    <n v="425391095.64999998"/>
    <n v="0.44205122227566596"/>
    <n v="627583197"/>
    <n v="0.17685329743107436"/>
    <n v="762419621"/>
    <x v="0"/>
    <s v="01"/>
    <s v="REP_RUBROS_X04"/>
    <s v="KELIO"/>
    <n v="20250729"/>
    <n v="15173151"/>
    <s v="T"/>
    <s v="N"/>
    <s v=""/>
    <n v="202192101.34999999"/>
  </r>
  <r>
    <x v="13"/>
    <x v="13"/>
    <x v="13"/>
    <n v="502419621"/>
    <n v="-400000000"/>
    <n v="0"/>
    <n v="102419621"/>
    <n v="19370351.379999999"/>
    <n v="6410637.9699999997"/>
    <n v="25780989.350000001"/>
    <n v="20572545.57"/>
    <n v="2065081"/>
    <n v="22637626.57"/>
    <n v="76638631.650000006"/>
    <n v="0.25171924186284578"/>
    <n v="79781994.430000007"/>
    <n v="0.22102822046178047"/>
    <n v="102419621"/>
    <x v="0"/>
    <s v="01"/>
    <s v="REP_RUBROS_X04"/>
    <s v="KELIO"/>
    <n v="20250729"/>
    <n v="15173151"/>
    <s v="T"/>
    <s v="S"/>
    <s v=""/>
    <n v="3143362.78"/>
  </r>
  <r>
    <x v="14"/>
    <x v="14"/>
    <x v="14"/>
    <n v="260000000"/>
    <n v="400000000"/>
    <n v="0"/>
    <n v="660000000"/>
    <n v="254799250"/>
    <n v="56448286"/>
    <n v="311247536"/>
    <n v="108468219.43000001"/>
    <n v="3730578"/>
    <n v="112198797.43000001"/>
    <n v="348752464"/>
    <n v="0.47158717575757575"/>
    <n v="547801202.57000005"/>
    <n v="0.16999817792424243"/>
    <n v="660000000"/>
    <x v="0"/>
    <s v="01"/>
    <s v="REP_RUBROS_X04"/>
    <s v="KELIO"/>
    <n v="20250729"/>
    <n v="15173151"/>
    <s v="T"/>
    <s v="S"/>
    <s v=""/>
    <n v="199048738.56999999"/>
  </r>
  <r>
    <x v="15"/>
    <x v="15"/>
    <x v="15"/>
    <n v="670898136"/>
    <n v="0"/>
    <n v="3761878186"/>
    <n v="4432776322"/>
    <n v="581070916"/>
    <n v="0"/>
    <n v="581070916"/>
    <n v="632313090.25"/>
    <n v="0"/>
    <n v="632313090.25"/>
    <n v="3851705406"/>
    <n v="0.13108509741764499"/>
    <n v="3800463231.75"/>
    <n v="0.14264493498393127"/>
    <n v="4432776322"/>
    <x v="0"/>
    <s v="01"/>
    <s v="REP_RUBROS_X04"/>
    <s v="KELIO"/>
    <n v="20250729"/>
    <n v="15173151"/>
    <s v="T"/>
    <s v="N"/>
    <s v=""/>
    <n v="-51242174.25"/>
  </r>
  <r>
    <x v="16"/>
    <x v="16"/>
    <x v="16"/>
    <n v="55000000"/>
    <n v="0"/>
    <n v="1250000000"/>
    <n v="1305000000"/>
    <n v="55000000"/>
    <n v="0"/>
    <n v="55000000"/>
    <n v="55000000"/>
    <n v="0"/>
    <n v="55000000"/>
    <n v="1250000000"/>
    <n v="4.2145593869731802E-2"/>
    <n v="1250000000"/>
    <n v="4.2145593869731802E-2"/>
    <n v="1305000000"/>
    <x v="0"/>
    <s v="01"/>
    <s v="REP_RUBROS_X04"/>
    <s v="KELIO"/>
    <n v="20250729"/>
    <n v="15173151"/>
    <s v="T"/>
    <s v="S"/>
    <s v=""/>
    <n v="0"/>
  </r>
  <r>
    <x v="17"/>
    <x v="17"/>
    <x v="17"/>
    <n v="615898136"/>
    <n v="0"/>
    <n v="2511878186"/>
    <n v="3127776322"/>
    <n v="526070916"/>
    <n v="0"/>
    <n v="526070916"/>
    <n v="577313090.25"/>
    <n v="0"/>
    <n v="577313090.25"/>
    <n v="2601705406"/>
    <n v="0.16819326634700446"/>
    <n v="2550463231.75"/>
    <n v="0.18457620712495437"/>
    <n v="3127776322"/>
    <x v="0"/>
    <s v="01"/>
    <s v="REP_RUBROS_X04"/>
    <s v="KELIO"/>
    <n v="20250729"/>
    <n v="15173151"/>
    <s v="T"/>
    <s v="S"/>
    <s v=""/>
    <n v="-51242174.25"/>
  </r>
  <r>
    <x v="18"/>
    <x v="18"/>
    <x v="18"/>
    <n v="30000000"/>
    <n v="0"/>
    <n v="0"/>
    <n v="30000000"/>
    <n v="12165183"/>
    <n v="1857614"/>
    <n v="14022797"/>
    <n v="0"/>
    <n v="0"/>
    <n v="0"/>
    <n v="15977203"/>
    <n v="0.46742656666666665"/>
    <n v="30000000"/>
    <n v="0"/>
    <n v="30000000"/>
    <x v="0"/>
    <s v="01"/>
    <s v="REP_RUBROS_X04"/>
    <s v="KELIO"/>
    <n v="20250729"/>
    <n v="15173151"/>
    <s v="T"/>
    <s v="S"/>
    <s v=""/>
    <n v="14022797"/>
  </r>
  <r>
    <x v="19"/>
    <x v="19"/>
    <x v="19"/>
    <n v="10000000"/>
    <n v="0"/>
    <n v="0"/>
    <n v="10000000"/>
    <n v="1209650"/>
    <n v="0"/>
    <n v="1209650"/>
    <n v="0"/>
    <n v="0"/>
    <n v="0"/>
    <n v="8790350"/>
    <n v="0.120965"/>
    <n v="10000000"/>
    <n v="0"/>
    <n v="10000000"/>
    <x v="0"/>
    <s v="01"/>
    <s v="REP_RUBROS_X04"/>
    <s v="KELIO"/>
    <n v="20250729"/>
    <n v="15173151"/>
    <s v="T"/>
    <s v="S"/>
    <s v=""/>
    <n v="1209650"/>
  </r>
  <r>
    <x v="20"/>
    <x v="20"/>
    <x v="20"/>
    <n v="81110679"/>
    <n v="0"/>
    <n v="0"/>
    <n v="81110679"/>
    <n v="47895509"/>
    <n v="8599531"/>
    <n v="56495040"/>
    <n v="56251839"/>
    <n v="0"/>
    <n v="56251839"/>
    <n v="24615639"/>
    <n v="0.69651790240838696"/>
    <n v="24858840"/>
    <n v="0.69351951794165101"/>
    <n v="81110679"/>
    <x v="0"/>
    <s v="01"/>
    <s v="REP_RUBROS_X04"/>
    <s v="KELIO"/>
    <n v="20250729"/>
    <n v="15173151"/>
    <s v="T"/>
    <s v="S"/>
    <s v=""/>
    <n v="243201"/>
  </r>
  <r>
    <x v="21"/>
    <x v="21"/>
    <x v="21"/>
    <n v="20000000"/>
    <n v="0"/>
    <n v="0"/>
    <n v="20000000"/>
    <n v="4667520"/>
    <n v="892320"/>
    <n v="5559840"/>
    <n v="0"/>
    <n v="0"/>
    <n v="0"/>
    <n v="14440160"/>
    <n v="0.27799200000000002"/>
    <n v="20000000"/>
    <n v="0"/>
    <n v="20000000"/>
    <x v="0"/>
    <s v="01"/>
    <s v="REP_RUBROS_X04"/>
    <s v="KELIO"/>
    <n v="20250729"/>
    <n v="15173151"/>
    <s v="T"/>
    <s v="S"/>
    <s v=""/>
    <n v="5559840"/>
  </r>
  <r>
    <x v="22"/>
    <x v="22"/>
    <x v="22"/>
    <n v="20000000"/>
    <n v="0"/>
    <n v="0"/>
    <n v="20000000"/>
    <n v="7757400"/>
    <n v="1344000"/>
    <n v="9101400"/>
    <n v="0"/>
    <n v="0"/>
    <n v="0"/>
    <n v="10898600"/>
    <n v="0.45506999999999997"/>
    <n v="20000000"/>
    <n v="0"/>
    <n v="20000000"/>
    <x v="0"/>
    <s v="01"/>
    <s v="REP_RUBROS_X04"/>
    <s v="KELIO"/>
    <n v="20250729"/>
    <n v="15173151"/>
    <s v="T"/>
    <s v="S"/>
    <s v=""/>
    <n v="9101400"/>
  </r>
  <r>
    <x v="23"/>
    <x v="23"/>
    <x v="23"/>
    <n v="10000000"/>
    <n v="0"/>
    <n v="0"/>
    <n v="10000000"/>
    <n v="3742960"/>
    <n v="394600"/>
    <n v="4137560"/>
    <n v="0"/>
    <n v="0"/>
    <n v="0"/>
    <n v="5862440"/>
    <n v="0.41375600000000001"/>
    <n v="10000000"/>
    <n v="0"/>
    <n v="10000000"/>
    <x v="0"/>
    <s v="01"/>
    <s v="REP_RUBROS_X04"/>
    <s v="KELIO"/>
    <n v="20250729"/>
    <n v="15173151"/>
    <s v="T"/>
    <s v="S"/>
    <s v=""/>
    <n v="4137560"/>
  </r>
  <r>
    <x v="24"/>
    <x v="8"/>
    <x v="24"/>
    <n v="40001000"/>
    <n v="0"/>
    <n v="2636586900"/>
    <n v="2676587900"/>
    <n v="2645283111"/>
    <n v="4201266"/>
    <n v="2649484377"/>
    <n v="1753052655.22"/>
    <n v="727226817.25999999"/>
    <n v="2480279472.48"/>
    <n v="27103523"/>
    <n v="0.98987385282583096"/>
    <n v="196308427.52000001"/>
    <n v="0.92665720878436308"/>
    <n v="2676583200"/>
    <x v="0"/>
    <s v="01"/>
    <s v="REP_RUBROS_X04"/>
    <s v="KELIO"/>
    <n v="20250729"/>
    <n v="15173151"/>
    <s v="T"/>
    <s v="N"/>
    <s v=""/>
    <n v="169204904.52000001"/>
  </r>
  <r>
    <x v="25"/>
    <x v="24"/>
    <x v="25"/>
    <n v="10000000"/>
    <n v="0"/>
    <n v="2636586900"/>
    <n v="2646586900"/>
    <n v="2634702437"/>
    <n v="145700"/>
    <n v="2634848137"/>
    <n v="1753052655.22"/>
    <n v="727226817.25999999"/>
    <n v="2480279472.48"/>
    <n v="11738763"/>
    <n v="0.99556456544087024"/>
    <n v="166307427.52000001"/>
    <n v="0.93716154662444673"/>
    <n v="2646582200"/>
    <x v="0"/>
    <s v="01"/>
    <s v="REP_RUBROS_X04"/>
    <s v="KELIO"/>
    <n v="20250729"/>
    <n v="15173151"/>
    <s v="T"/>
    <s v="S"/>
    <s v=""/>
    <n v="154568664.52000001"/>
  </r>
  <r>
    <x v="26"/>
    <x v="25"/>
    <x v="26"/>
    <n v="0"/>
    <n v="0"/>
    <n v="2636586900"/>
    <n v="2636586900"/>
    <n v="2634336567"/>
    <n v="0"/>
    <n v="2634336567"/>
    <n v="1753047955.22"/>
    <n v="727226817.25999999"/>
    <n v="2480274772.48"/>
    <n v="2250333"/>
    <n v="0.99914649769366604"/>
    <n v="156312127.52000001"/>
    <n v="0.94071421369802"/>
    <n v="2636586900"/>
    <x v="0"/>
    <s v="01"/>
    <s v="REP_RUBROS_X04"/>
    <s v="KELIO"/>
    <n v="20250729"/>
    <n v="15173151"/>
    <s v="T"/>
    <s v="S"/>
    <s v=""/>
    <n v="154061794.52000001"/>
  </r>
  <r>
    <x v="27"/>
    <x v="26"/>
    <x v="27"/>
    <n v="10000000"/>
    <n v="0"/>
    <n v="0"/>
    <n v="10000000"/>
    <n v="365870"/>
    <n v="145700"/>
    <n v="511570"/>
    <n v="4700"/>
    <n v="0"/>
    <n v="4700"/>
    <n v="9488430"/>
    <n v="5.1157000000000001E-2"/>
    <n v="9995300"/>
    <n v="4.6999999999999999E-4"/>
    <n v="9995300"/>
    <x v="0"/>
    <s v="01"/>
    <s v="REP_RUBROS_X04"/>
    <s v="KELIO"/>
    <n v="20250729"/>
    <n v="15173151"/>
    <s v="T"/>
    <s v="S"/>
    <s v=""/>
    <n v="506870"/>
  </r>
  <r>
    <x v="28"/>
    <x v="27"/>
    <x v="28"/>
    <n v="10001000"/>
    <n v="0"/>
    <n v="0"/>
    <n v="10001000"/>
    <n v="2001287"/>
    <n v="0"/>
    <n v="2001287"/>
    <n v="0"/>
    <n v="0"/>
    <n v="0"/>
    <n v="7999713"/>
    <n v="0.2001086891310869"/>
    <n v="10001000"/>
    <n v="0"/>
    <n v="10001000"/>
    <x v="0"/>
    <s v="01"/>
    <s v="REP_RUBROS_X04"/>
    <s v="KELIO"/>
    <n v="20250729"/>
    <n v="15173151"/>
    <s v="T"/>
    <s v="S"/>
    <s v=""/>
    <n v="2001287"/>
  </r>
  <r>
    <x v="29"/>
    <x v="28"/>
    <x v="29"/>
    <n v="20000000"/>
    <n v="0"/>
    <n v="0"/>
    <n v="20000000"/>
    <n v="8579387"/>
    <n v="4055566"/>
    <n v="12634953"/>
    <n v="0"/>
    <n v="0"/>
    <n v="0"/>
    <n v="7365047"/>
    <n v="0.63174764999999999"/>
    <n v="20000000"/>
    <n v="0"/>
    <n v="20000000"/>
    <x v="0"/>
    <s v="01"/>
    <s v="REP_RUBROS_X04"/>
    <s v="KELIO"/>
    <n v="20250729"/>
    <n v="15173151"/>
    <s v="T"/>
    <s v="S"/>
    <s v=""/>
    <n v="12634953"/>
  </r>
  <r>
    <x v="30"/>
    <x v="29"/>
    <x v="30"/>
    <n v="1595849276"/>
    <n v="0"/>
    <n v="0"/>
    <n v="1595849276"/>
    <n v="0"/>
    <n v="0"/>
    <n v="0"/>
    <n v="337653795"/>
    <n v="0"/>
    <n v="337653795"/>
    <n v="1595849276"/>
    <n v="0"/>
    <n v="1258195481"/>
    <n v="0.21158250975075168"/>
    <n v="1595849276"/>
    <x v="0"/>
    <s v="01"/>
    <s v="REP_RUBROS_X04"/>
    <s v="KELIO"/>
    <n v="20250729"/>
    <n v="15173151"/>
    <s v="T"/>
    <s v="S"/>
    <s v=""/>
    <n v="-3376537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showDrill="0" rowGrandTotals="0" itemPrintTitles="1" createdVersion="4" indent="0" outline="1" outlineData="1" multipleFieldFilters="0" rowHeaderCaption="Rubro">
  <location ref="B3:R34" firstHeaderRow="0" firstDataRow="1" firstDataCol="3" rowPageCount="1" colPageCount="1"/>
  <pivotFields count="28">
    <pivotField axis="axisRow" outline="0" showAll="0" sortType="ascending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axis="axisRow" outline="0" showAll="0" defaultSubtotal="0">
      <items count="30">
        <item x="0"/>
        <item x="3"/>
        <item x="21"/>
        <item x="4"/>
        <item x="5"/>
        <item x="6"/>
        <item x="7"/>
        <item x="9"/>
        <item x="10"/>
        <item x="11"/>
        <item x="12"/>
        <item x="13"/>
        <item x="14"/>
        <item x="18"/>
        <item x="22"/>
        <item x="8"/>
        <item x="24"/>
        <item x="20"/>
        <item x="26"/>
        <item x="29"/>
        <item x="1"/>
        <item x="2"/>
        <item x="15"/>
        <item x="17"/>
        <item x="16"/>
        <item x="19"/>
        <item x="23"/>
        <item x="25"/>
        <item x="27"/>
        <item x="28"/>
      </items>
    </pivotField>
    <pivotField axis="axisRow" outline="0" showAll="0" defaultSubtotal="0">
      <items count="31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8"/>
        <item x="20"/>
        <item x="21"/>
        <item x="24"/>
        <item x="25"/>
        <item x="27"/>
        <item x="30"/>
        <item x="1"/>
        <item x="2"/>
        <item x="15"/>
        <item x="17"/>
        <item x="22"/>
        <item x="16"/>
        <item x="19"/>
        <item x="23"/>
        <item x="26"/>
        <item x="28"/>
        <item x="29"/>
      </items>
    </pivotField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 defaultSubtotal="0"/>
    <pivotField name="Recaudos x Ejecutar2" dataField="1" showAll="0" defaultSubtotal="0"/>
    <pivotField dataField="1" showAll="0" defaultSubtotal="0"/>
    <pivotField showAll="0"/>
    <pivotField axis="axisPage" multipleItemSelectionAllowed="1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0"/>
    <field x="2"/>
    <field x="1"/>
  </rowFields>
  <rowItems count="31">
    <i>
      <x/>
      <x/>
      <x/>
    </i>
    <i>
      <x v="1"/>
      <x v="20"/>
      <x v="20"/>
    </i>
    <i>
      <x v="2"/>
      <x v="21"/>
      <x v="21"/>
    </i>
    <i>
      <x v="3"/>
      <x v="1"/>
      <x v="1"/>
    </i>
    <i>
      <x v="4"/>
      <x v="2"/>
      <x v="3"/>
    </i>
    <i>
      <x v="5"/>
      <x v="3"/>
      <x v="4"/>
    </i>
    <i>
      <x v="6"/>
      <x v="4"/>
      <x v="5"/>
    </i>
    <i>
      <x v="7"/>
      <x v="5"/>
      <x v="6"/>
    </i>
    <i>
      <x v="8"/>
      <x v="6"/>
      <x v="15"/>
    </i>
    <i>
      <x v="9"/>
      <x v="7"/>
      <x v="7"/>
    </i>
    <i>
      <x v="10"/>
      <x v="8"/>
      <x v="8"/>
    </i>
    <i>
      <x v="11"/>
      <x v="9"/>
      <x v="9"/>
    </i>
    <i>
      <x v="12"/>
      <x v="10"/>
      <x v="10"/>
    </i>
    <i>
      <x v="13"/>
      <x v="11"/>
      <x v="11"/>
    </i>
    <i>
      <x v="14"/>
      <x v="12"/>
      <x v="12"/>
    </i>
    <i>
      <x v="15"/>
      <x v="22"/>
      <x v="22"/>
    </i>
    <i>
      <x v="16"/>
      <x v="25"/>
      <x v="24"/>
    </i>
    <i>
      <x v="17"/>
      <x v="23"/>
      <x v="23"/>
    </i>
    <i>
      <x v="18"/>
      <x v="13"/>
      <x v="13"/>
    </i>
    <i>
      <x v="19"/>
      <x v="26"/>
      <x v="25"/>
    </i>
    <i>
      <x v="20"/>
      <x v="14"/>
      <x v="17"/>
    </i>
    <i>
      <x v="21"/>
      <x v="15"/>
      <x v="2"/>
    </i>
    <i>
      <x v="22"/>
      <x v="24"/>
      <x v="14"/>
    </i>
    <i>
      <x v="23"/>
      <x v="27"/>
      <x v="26"/>
    </i>
    <i>
      <x v="24"/>
      <x v="16"/>
      <x v="15"/>
    </i>
    <i>
      <x v="25"/>
      <x v="17"/>
      <x v="16"/>
    </i>
    <i>
      <x v="26"/>
      <x v="28"/>
      <x v="27"/>
    </i>
    <i>
      <x v="27"/>
      <x v="18"/>
      <x v="18"/>
    </i>
    <i>
      <x v="28"/>
      <x v="29"/>
      <x v="28"/>
    </i>
    <i>
      <x v="29"/>
      <x v="30"/>
      <x v="29"/>
    </i>
    <i>
      <x v="30"/>
      <x v="19"/>
      <x v="1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8" hier="-1"/>
  </pageFields>
  <dataFields count="14">
    <dataField name="Presupuesto Inicial." fld="3" baseField="1" baseItem="34" numFmtId="38"/>
    <dataField name="Vr.Reduccion" fld="4" baseField="1" baseItem="15"/>
    <dataField name="Vr Adiciones." fld="5" baseField="1" baseItem="34" numFmtId="3"/>
    <dataField name="Presupuesto Definitivo." fld="6" baseField="1" baseItem="34" numFmtId="38"/>
    <dataField name="Saldo Ant. Reconocimiento" fld="7" baseField="1" baseItem="34" numFmtId="38"/>
    <dataField name="Reconocimientos Mes" fld="8" baseField="1" baseItem="34" numFmtId="38"/>
    <dataField name="Acum. Reconocimientos" fld="9" baseField="1" baseItem="34" numFmtId="38"/>
    <dataField name="Saldo Ant. Recaudos" fld="10" baseField="1" baseItem="34" numFmtId="38"/>
    <dataField name="Recaudo Mes." fld="11" baseField="1" baseItem="34" numFmtId="38"/>
    <dataField name="Acumulado Recaudo" fld="12" baseField="1" baseItem="34" numFmtId="38"/>
    <dataField name="Reconoc x Ejecutar " fld="13" baseField="1" baseItem="30" numFmtId="165"/>
    <dataField name="% Ejecutado Reconoc. " fld="14" baseField="0" baseItem="30" numFmtId="10"/>
    <dataField name="Recaudos x Ejecutar " fld="15" baseField="1" baseItem="30" numFmtId="165"/>
    <dataField name="% Ejecutado Recaudos  " fld="16" baseField="0" baseItem="10" numFmtId="10"/>
  </dataFields>
  <formats count="178">
    <format dxfId="177">
      <pivotArea type="all" dataOnly="0" outline="0" fieldPosition="0"/>
    </format>
    <format dxfId="176">
      <pivotArea type="all" dataOnly="0" outline="0" fieldPosition="0"/>
    </format>
    <format dxfId="175">
      <pivotArea field="0" type="button" dataOnly="0" labelOnly="1" outline="0" axis="axisRow" fieldPosition="0"/>
    </format>
    <format dxfId="174">
      <pivotArea field="2" type="button" dataOnly="0" labelOnly="1" outline="0" axis="axisRow" fieldPosition="1"/>
    </format>
    <format dxfId="173">
      <pivotArea field="1" type="button" dataOnly="0" labelOnly="1" outline="0" axis="axisRow" fieldPosition="2"/>
    </format>
    <format dxfId="172">
      <pivotArea dataOnly="0" labelOnly="1" outline="0" fieldPosition="0">
        <references count="1">
          <reference field="4294967294" count="8">
            <x v="0"/>
            <x v="3"/>
            <x v="4"/>
            <x v="5"/>
            <x v="6"/>
            <x v="7"/>
            <x v="8"/>
            <x v="9"/>
          </reference>
        </references>
      </pivotArea>
    </format>
    <format dxfId="171">
      <pivotArea type="all" dataOnly="0" outline="0" fieldPosition="0"/>
    </format>
    <format dxfId="170">
      <pivotArea outline="0" fieldPosition="0">
        <references count="1">
          <reference field="4294967294" count="1">
            <x v="9"/>
          </reference>
        </references>
      </pivotArea>
    </format>
    <format dxfId="169">
      <pivotArea outline="0" fieldPosition="0">
        <references count="1">
          <reference field="4294967294" count="1">
            <x v="8"/>
          </reference>
        </references>
      </pivotArea>
    </format>
    <format dxfId="168">
      <pivotArea outline="0" fieldPosition="0">
        <references count="1">
          <reference field="4294967294" count="1">
            <x v="7"/>
          </reference>
        </references>
      </pivotArea>
    </format>
    <format dxfId="167">
      <pivotArea outline="0" fieldPosition="0">
        <references count="1">
          <reference field="4294967294" count="1">
            <x v="6"/>
          </reference>
        </references>
      </pivotArea>
    </format>
    <format dxfId="166">
      <pivotArea outline="0" fieldPosition="0">
        <references count="1">
          <reference field="4294967294" count="1">
            <x v="5"/>
          </reference>
        </references>
      </pivotArea>
    </format>
    <format dxfId="165">
      <pivotArea outline="0" fieldPosition="0">
        <references count="1">
          <reference field="4294967294" count="1">
            <x v="4"/>
          </reference>
        </references>
      </pivotArea>
    </format>
    <format dxfId="164">
      <pivotArea outline="0" fieldPosition="0">
        <references count="1">
          <reference field="4294967294" count="1">
            <x v="3"/>
          </reference>
        </references>
      </pivotArea>
    </format>
    <format dxfId="163">
      <pivotArea outline="0" fieldPosition="0">
        <references count="1">
          <reference field="4294967294" count="1">
            <x v="0"/>
          </reference>
        </references>
      </pivotArea>
    </format>
    <format dxfId="162">
      <pivotArea type="all" dataOnly="0" outline="0" fieldPosition="0"/>
    </format>
    <format dxfId="161">
      <pivotArea outline="0" fieldPosition="0">
        <references count="1">
          <reference field="4294967294" count="1">
            <x v="2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9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158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15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4">
      <pivotArea field="0" type="button" dataOnly="0" labelOnly="1" outline="0" axis="axisRow" fieldPosition="0"/>
    </format>
    <format dxfId="153">
      <pivotArea field="2" type="button" dataOnly="0" labelOnly="1" outline="0" axis="axisRow" fieldPosition="1"/>
    </format>
    <format dxfId="152">
      <pivotArea field="1" type="button" dataOnly="0" labelOnly="1" outline="0" axis="axisRow" fieldPosition="2"/>
    </format>
    <format dxfId="151">
      <pivotArea dataOnly="0" labelOnly="1" outline="0" fieldPosition="0">
        <references count="1">
          <reference field="4294967294" count="9">
            <x v="0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48">
      <pivotArea field="0" type="button" dataOnly="0" labelOnly="1" outline="0" axis="axisRow" fieldPosition="0"/>
    </format>
    <format dxfId="14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6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145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144">
      <pivotArea outline="0" fieldPosition="0">
        <references count="1">
          <reference field="4294967294" count="1">
            <x v="10"/>
          </reference>
        </references>
      </pivotArea>
    </format>
    <format dxfId="143">
      <pivotArea outline="0" fieldPosition="0">
        <references count="1">
          <reference field="4294967294" count="1">
            <x v="12"/>
          </reference>
        </references>
      </pivotArea>
    </format>
    <format dxfId="14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1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140">
      <pivotArea dataOnly="0" labelOnly="1" outline="0" fieldPosition="0">
        <references count="1">
          <reference field="4294967294" count="2">
            <x v="10"/>
            <x v="12"/>
          </reference>
        </references>
      </pivotArea>
    </format>
    <format dxfId="139">
      <pivotArea outline="0" fieldPosition="0">
        <references count="1">
          <reference field="4294967294" count="1">
            <x v="11"/>
          </reference>
        </references>
      </pivotArea>
    </format>
    <format dxfId="13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7">
      <pivotArea outline="0" fieldPosition="0">
        <references count="1">
          <reference field="4294967294" count="1">
            <x v="13"/>
          </reference>
        </references>
      </pivotArea>
    </format>
    <format dxfId="136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3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2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31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29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28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127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126">
      <pivotArea outline="0" collapsedLevelsAreSubtotals="1" fieldPosition="0">
        <references count="3">
          <reference field="0" count="1" selected="0">
            <x v="10"/>
          </reference>
          <reference field="1" count="1" selected="0">
            <x v="8"/>
          </reference>
          <reference field="2" count="1" selected="0">
            <x v="8"/>
          </reference>
        </references>
      </pivotArea>
    </format>
    <format dxfId="125">
      <pivotArea dataOnly="0" labelOnly="1" fieldPosition="0">
        <references count="1">
          <reference field="0" count="1">
            <x v="10"/>
          </reference>
        </references>
      </pivotArea>
    </format>
    <format dxfId="124">
      <pivotArea dataOnly="0" labelOnly="1" fieldPosition="0">
        <references count="2">
          <reference field="0" count="1" selected="0">
            <x v="10"/>
          </reference>
          <reference field="2" count="1">
            <x v="8"/>
          </reference>
        </references>
      </pivotArea>
    </format>
    <format dxfId="123">
      <pivotArea dataOnly="0" labelOnly="1" fieldPosition="0">
        <references count="3">
          <reference field="0" count="1" selected="0">
            <x v="10"/>
          </reference>
          <reference field="1" count="1">
            <x v="8"/>
          </reference>
          <reference field="2" count="1" selected="0">
            <x v="8"/>
          </reference>
        </references>
      </pivotArea>
    </format>
    <format dxfId="122">
      <pivotArea outline="0" collapsedLevelsAreSubtotals="1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2" count="1" selected="0">
            <x v="9"/>
          </reference>
        </references>
      </pivotArea>
    </format>
    <format dxfId="121">
      <pivotArea dataOnly="0" labelOnly="1" fieldPosition="0">
        <references count="1">
          <reference field="0" count="1">
            <x v="11"/>
          </reference>
        </references>
      </pivotArea>
    </format>
    <format dxfId="120">
      <pivotArea dataOnly="0" labelOnly="1" fieldPosition="0">
        <references count="2">
          <reference field="0" count="1" selected="0">
            <x v="11"/>
          </reference>
          <reference field="2" count="1">
            <x v="9"/>
          </reference>
        </references>
      </pivotArea>
    </format>
    <format dxfId="119">
      <pivotArea dataOnly="0" labelOnly="1" fieldPosition="0">
        <references count="3">
          <reference field="0" count="1" selected="0">
            <x v="11"/>
          </reference>
          <reference field="1" count="1">
            <x v="9"/>
          </reference>
          <reference field="2" count="1" selected="0">
            <x v="9"/>
          </reference>
        </references>
      </pivotArea>
    </format>
    <format dxfId="118">
      <pivotArea outline="0" collapsedLevelsAreSubtotals="1" fieldPosition="0">
        <references count="3">
          <reference field="0" count="1" selected="0">
            <x v="13"/>
          </reference>
          <reference field="1" count="1" selected="0">
            <x v="11"/>
          </reference>
          <reference field="2" count="1" selected="0">
            <x v="11"/>
          </reference>
        </references>
      </pivotArea>
    </format>
    <format dxfId="117">
      <pivotArea dataOnly="0" labelOnly="1" fieldPosition="0">
        <references count="1">
          <reference field="0" count="1">
            <x v="13"/>
          </reference>
        </references>
      </pivotArea>
    </format>
    <format dxfId="116">
      <pivotArea dataOnly="0" labelOnly="1" fieldPosition="0">
        <references count="2">
          <reference field="0" count="1" selected="0">
            <x v="13"/>
          </reference>
          <reference field="2" count="1">
            <x v="11"/>
          </reference>
        </references>
      </pivotArea>
    </format>
    <format dxfId="115">
      <pivotArea dataOnly="0" labelOnly="1" fieldPosition="0">
        <references count="3">
          <reference field="0" count="1" selected="0">
            <x v="13"/>
          </reference>
          <reference field="1" count="1">
            <x v="11"/>
          </reference>
          <reference field="2" count="1" selected="0">
            <x v="11"/>
          </reference>
        </references>
      </pivotArea>
    </format>
    <format dxfId="114">
      <pivotArea outline="0" collapsedLevelsAreSubtotals="1" fieldPosition="0">
        <references count="3">
          <reference field="0" count="1" selected="0">
            <x v="14"/>
          </reference>
          <reference field="1" count="1" selected="0">
            <x v="12"/>
          </reference>
          <reference field="2" count="1" selected="0">
            <x v="12"/>
          </reference>
        </references>
      </pivotArea>
    </format>
    <format dxfId="113">
      <pivotArea dataOnly="0" labelOnly="1" fieldPosition="0">
        <references count="1">
          <reference field="0" count="1">
            <x v="14"/>
          </reference>
        </references>
      </pivotArea>
    </format>
    <format dxfId="112">
      <pivotArea dataOnly="0" labelOnly="1" fieldPosition="0">
        <references count="2">
          <reference field="0" count="1" selected="0">
            <x v="14"/>
          </reference>
          <reference field="2" count="1">
            <x v="12"/>
          </reference>
        </references>
      </pivotArea>
    </format>
    <format dxfId="111">
      <pivotArea dataOnly="0" labelOnly="1" fieldPosition="0">
        <references count="3">
          <reference field="0" count="1" selected="0">
            <x v="14"/>
          </reference>
          <reference field="1" count="1">
            <x v="12"/>
          </reference>
          <reference field="2" count="1" selected="0">
            <x v="12"/>
          </reference>
        </references>
      </pivotArea>
    </format>
    <format dxfId="110">
      <pivotArea outline="0" collapsedLevelsAreSubtotals="1" fieldPosition="0">
        <references count="3">
          <reference field="0" count="1" selected="0">
            <x v="16"/>
          </reference>
          <reference field="1" count="1" selected="0">
            <x v="24"/>
          </reference>
          <reference field="2" count="1" selected="0">
            <x v="25"/>
          </reference>
        </references>
      </pivotArea>
    </format>
    <format dxfId="109">
      <pivotArea dataOnly="0" labelOnly="1" fieldPosition="0">
        <references count="1">
          <reference field="0" count="1">
            <x v="16"/>
          </reference>
        </references>
      </pivotArea>
    </format>
    <format dxfId="108">
      <pivotArea dataOnly="0" labelOnly="1" fieldPosition="0">
        <references count="2">
          <reference field="0" count="1" selected="0">
            <x v="16"/>
          </reference>
          <reference field="2" count="1">
            <x v="25"/>
          </reference>
        </references>
      </pivotArea>
    </format>
    <format dxfId="107">
      <pivotArea dataOnly="0" labelOnly="1" fieldPosition="0">
        <references count="3">
          <reference field="0" count="1" selected="0">
            <x v="16"/>
          </reference>
          <reference field="1" count="1">
            <x v="24"/>
          </reference>
          <reference field="2" count="1" selected="0">
            <x v="25"/>
          </reference>
        </references>
      </pivotArea>
    </format>
    <format dxfId="106">
      <pivotArea outline="0" collapsedLevelsAreSubtotals="1" fieldPosition="0">
        <references count="3">
          <reference field="0" count="1" selected="0">
            <x v="17"/>
          </reference>
          <reference field="1" count="1" selected="0">
            <x v="23"/>
          </reference>
          <reference field="2" count="1" selected="0">
            <x v="23"/>
          </reference>
        </references>
      </pivotArea>
    </format>
    <format dxfId="105">
      <pivotArea dataOnly="0" labelOnly="1" fieldPosition="0">
        <references count="1">
          <reference field="0" count="1">
            <x v="17"/>
          </reference>
        </references>
      </pivotArea>
    </format>
    <format dxfId="104">
      <pivotArea dataOnly="0" labelOnly="1" fieldPosition="0">
        <references count="2">
          <reference field="0" count="1" selected="0">
            <x v="17"/>
          </reference>
          <reference field="2" count="1">
            <x v="23"/>
          </reference>
        </references>
      </pivotArea>
    </format>
    <format dxfId="103">
      <pivotArea dataOnly="0" labelOnly="1" fieldPosition="0">
        <references count="3">
          <reference field="0" count="1" selected="0">
            <x v="17"/>
          </reference>
          <reference field="1" count="1">
            <x v="23"/>
          </reference>
          <reference field="2" count="1" selected="0">
            <x v="23"/>
          </reference>
        </references>
      </pivotArea>
    </format>
    <format dxfId="102">
      <pivotArea outline="0" collapsedLevelsAreSubtotals="1" fieldPosition="0">
        <references count="3">
          <reference field="0" count="7" selected="0">
            <x v="18"/>
            <x v="19"/>
            <x v="20"/>
            <x v="21"/>
            <x v="22"/>
            <x v="23"/>
            <x v="24"/>
          </reference>
          <reference field="1" count="7" selected="0">
            <x v="2"/>
            <x v="13"/>
            <x v="14"/>
            <x v="15"/>
            <x v="17"/>
            <x v="25"/>
            <x v="26"/>
          </reference>
          <reference field="2" count="7" selected="0">
            <x v="13"/>
            <x v="14"/>
            <x v="15"/>
            <x v="16"/>
            <x v="24"/>
            <x v="26"/>
            <x v="27"/>
          </reference>
        </references>
      </pivotArea>
    </format>
    <format dxfId="101">
      <pivotArea dataOnly="0" labelOnly="1" fieldPosition="0">
        <references count="1">
          <reference field="0" count="7">
            <x v="18"/>
            <x v="19"/>
            <x v="20"/>
            <x v="21"/>
            <x v="22"/>
            <x v="23"/>
            <x v="24"/>
          </reference>
        </references>
      </pivotArea>
    </format>
    <format dxfId="100">
      <pivotArea dataOnly="0" labelOnly="1" fieldPosition="0">
        <references count="2">
          <reference field="0" count="1" selected="0">
            <x v="18"/>
          </reference>
          <reference field="2" count="1">
            <x v="13"/>
          </reference>
        </references>
      </pivotArea>
    </format>
    <format dxfId="99">
      <pivotArea dataOnly="0" labelOnly="1" fieldPosition="0">
        <references count="2">
          <reference field="0" count="1" selected="0">
            <x v="19"/>
          </reference>
          <reference field="2" count="1">
            <x v="26"/>
          </reference>
        </references>
      </pivotArea>
    </format>
    <format dxfId="98">
      <pivotArea dataOnly="0" labelOnly="1" fieldPosition="0">
        <references count="2">
          <reference field="0" count="1" selected="0">
            <x v="20"/>
          </reference>
          <reference field="2" count="1">
            <x v="14"/>
          </reference>
        </references>
      </pivotArea>
    </format>
    <format dxfId="97">
      <pivotArea dataOnly="0" labelOnly="1" fieldPosition="0">
        <references count="2">
          <reference field="0" count="1" selected="0">
            <x v="21"/>
          </reference>
          <reference field="2" count="1">
            <x v="15"/>
          </reference>
        </references>
      </pivotArea>
    </format>
    <format dxfId="96">
      <pivotArea dataOnly="0" labelOnly="1" fieldPosition="0">
        <references count="2">
          <reference field="0" count="1" selected="0">
            <x v="22"/>
          </reference>
          <reference field="2" count="1">
            <x v="24"/>
          </reference>
        </references>
      </pivotArea>
    </format>
    <format dxfId="95">
      <pivotArea dataOnly="0" labelOnly="1" fieldPosition="0">
        <references count="2">
          <reference field="0" count="1" selected="0">
            <x v="23"/>
          </reference>
          <reference field="2" count="1">
            <x v="27"/>
          </reference>
        </references>
      </pivotArea>
    </format>
    <format dxfId="94">
      <pivotArea dataOnly="0" labelOnly="1" fieldPosition="0">
        <references count="2">
          <reference field="0" count="1" selected="0">
            <x v="24"/>
          </reference>
          <reference field="2" count="1">
            <x v="16"/>
          </reference>
        </references>
      </pivotArea>
    </format>
    <format dxfId="93">
      <pivotArea dataOnly="0" labelOnly="1" fieldPosition="0">
        <references count="3">
          <reference field="0" count="1" selected="0">
            <x v="18"/>
          </reference>
          <reference field="1" count="1">
            <x v="13"/>
          </reference>
          <reference field="2" count="1" selected="0">
            <x v="13"/>
          </reference>
        </references>
      </pivotArea>
    </format>
    <format dxfId="92">
      <pivotArea dataOnly="0" labelOnly="1" fieldPosition="0">
        <references count="3">
          <reference field="0" count="1" selected="0">
            <x v="19"/>
          </reference>
          <reference field="1" count="1">
            <x v="25"/>
          </reference>
          <reference field="2" count="1" selected="0">
            <x v="26"/>
          </reference>
        </references>
      </pivotArea>
    </format>
    <format dxfId="91">
      <pivotArea dataOnly="0" labelOnly="1" fieldPosition="0">
        <references count="3">
          <reference field="0" count="1" selected="0">
            <x v="20"/>
          </reference>
          <reference field="1" count="1">
            <x v="17"/>
          </reference>
          <reference field="2" count="1" selected="0">
            <x v="14"/>
          </reference>
        </references>
      </pivotArea>
    </format>
    <format dxfId="90">
      <pivotArea dataOnly="0" labelOnly="1" fieldPosition="0">
        <references count="3">
          <reference field="0" count="1" selected="0">
            <x v="21"/>
          </reference>
          <reference field="1" count="1">
            <x v="2"/>
          </reference>
          <reference field="2" count="1" selected="0">
            <x v="15"/>
          </reference>
        </references>
      </pivotArea>
    </format>
    <format dxfId="89">
      <pivotArea dataOnly="0" labelOnly="1" fieldPosition="0">
        <references count="3">
          <reference field="0" count="1" selected="0">
            <x v="22"/>
          </reference>
          <reference field="1" count="1">
            <x v="14"/>
          </reference>
          <reference field="2" count="1" selected="0">
            <x v="24"/>
          </reference>
        </references>
      </pivotArea>
    </format>
    <format dxfId="88">
      <pivotArea dataOnly="0" labelOnly="1" fieldPosition="0">
        <references count="3">
          <reference field="0" count="1" selected="0">
            <x v="23"/>
          </reference>
          <reference field="1" count="1">
            <x v="26"/>
          </reference>
          <reference field="2" count="1" selected="0">
            <x v="27"/>
          </reference>
        </references>
      </pivotArea>
    </format>
    <format dxfId="87">
      <pivotArea dataOnly="0" labelOnly="1" fieldPosition="0">
        <references count="3">
          <reference field="0" count="1" selected="0">
            <x v="24"/>
          </reference>
          <reference field="1" count="1">
            <x v="15"/>
          </reference>
          <reference field="2" count="1" selected="0">
            <x v="16"/>
          </reference>
        </references>
      </pivotArea>
    </format>
    <format dxfId="86">
      <pivotArea outline="0" collapsedLevelsAreSubtotals="1" fieldPosition="0">
        <references count="3">
          <reference field="0" count="1" selected="0">
            <x v="24"/>
          </reference>
          <reference field="1" count="1" selected="0">
            <x v="15"/>
          </reference>
          <reference field="2" count="1" selected="0">
            <x v="16"/>
          </reference>
        </references>
      </pivotArea>
    </format>
    <format dxfId="85">
      <pivotArea dataOnly="0" labelOnly="1" fieldPosition="0">
        <references count="1">
          <reference field="0" count="1">
            <x v="24"/>
          </reference>
        </references>
      </pivotArea>
    </format>
    <format dxfId="84">
      <pivotArea dataOnly="0" labelOnly="1" fieldPosition="0">
        <references count="2">
          <reference field="0" count="1" selected="0">
            <x v="24"/>
          </reference>
          <reference field="2" count="1">
            <x v="16"/>
          </reference>
        </references>
      </pivotArea>
    </format>
    <format dxfId="83">
      <pivotArea dataOnly="0" labelOnly="1" fieldPosition="0">
        <references count="3">
          <reference field="0" count="1" selected="0">
            <x v="24"/>
          </reference>
          <reference field="1" count="1">
            <x v="15"/>
          </reference>
          <reference field="2" count="1" selected="0">
            <x v="16"/>
          </reference>
        </references>
      </pivotArea>
    </format>
    <format dxfId="82">
      <pivotArea outline="0" collapsedLevelsAreSubtotals="1" fieldPosition="0">
        <references count="1">
          <reference field="0" count="6" selected="0">
            <x v="25"/>
            <x v="26"/>
            <x v="27"/>
            <x v="28"/>
            <x v="29"/>
            <x v="30"/>
          </reference>
        </references>
      </pivotArea>
    </format>
    <format dxfId="81">
      <pivotArea dataOnly="0" labelOnly="1" fieldPosition="0">
        <references count="1">
          <reference field="0" count="6">
            <x v="25"/>
            <x v="26"/>
            <x v="27"/>
            <x v="28"/>
            <x v="29"/>
            <x v="30"/>
          </reference>
        </references>
      </pivotArea>
    </format>
    <format dxfId="80">
      <pivotArea dataOnly="0" labelOnly="1" fieldPosition="0">
        <references count="2">
          <reference field="0" count="1" selected="0">
            <x v="25"/>
          </reference>
          <reference field="2" count="1">
            <x v="17"/>
          </reference>
        </references>
      </pivotArea>
    </format>
    <format dxfId="79">
      <pivotArea dataOnly="0" labelOnly="1" fieldPosition="0">
        <references count="2">
          <reference field="0" count="1" selected="0">
            <x v="26"/>
          </reference>
          <reference field="2" count="1">
            <x v="28"/>
          </reference>
        </references>
      </pivotArea>
    </format>
    <format dxfId="78">
      <pivotArea dataOnly="0" labelOnly="1" fieldPosition="0">
        <references count="2">
          <reference field="0" count="1" selected="0">
            <x v="27"/>
          </reference>
          <reference field="2" count="1">
            <x v="18"/>
          </reference>
        </references>
      </pivotArea>
    </format>
    <format dxfId="77">
      <pivotArea dataOnly="0" labelOnly="1" fieldPosition="0">
        <references count="2">
          <reference field="0" count="1" selected="0">
            <x v="28"/>
          </reference>
          <reference field="2" count="1">
            <x v="29"/>
          </reference>
        </references>
      </pivotArea>
    </format>
    <format dxfId="76">
      <pivotArea dataOnly="0" labelOnly="1" fieldPosition="0">
        <references count="2">
          <reference field="0" count="1" selected="0">
            <x v="29"/>
          </reference>
          <reference field="2" count="1">
            <x v="30"/>
          </reference>
        </references>
      </pivotArea>
    </format>
    <format dxfId="75">
      <pivotArea dataOnly="0" labelOnly="1" fieldPosition="0">
        <references count="2">
          <reference field="0" count="1" selected="0">
            <x v="30"/>
          </reference>
          <reference field="2" count="1">
            <x v="19"/>
          </reference>
        </references>
      </pivotArea>
    </format>
    <format dxfId="74">
      <pivotArea dataOnly="0" labelOnly="1" fieldPosition="0">
        <references count="3">
          <reference field="0" count="1" selected="0">
            <x v="25"/>
          </reference>
          <reference field="1" count="1">
            <x v="16"/>
          </reference>
          <reference field="2" count="1" selected="0">
            <x v="17"/>
          </reference>
        </references>
      </pivotArea>
    </format>
    <format dxfId="73">
      <pivotArea dataOnly="0" labelOnly="1" fieldPosition="0">
        <references count="3">
          <reference field="0" count="1" selected="0">
            <x v="26"/>
          </reference>
          <reference field="1" count="1">
            <x v="27"/>
          </reference>
          <reference field="2" count="1" selected="0">
            <x v="28"/>
          </reference>
        </references>
      </pivotArea>
    </format>
    <format dxfId="72">
      <pivotArea dataOnly="0" labelOnly="1" fieldPosition="0">
        <references count="3">
          <reference field="0" count="1" selected="0">
            <x v="27"/>
          </reference>
          <reference field="1" count="1">
            <x v="18"/>
          </reference>
          <reference field="2" count="1" selected="0">
            <x v="18"/>
          </reference>
        </references>
      </pivotArea>
    </format>
    <format dxfId="71">
      <pivotArea dataOnly="0" labelOnly="1" fieldPosition="0">
        <references count="3">
          <reference field="0" count="1" selected="0">
            <x v="28"/>
          </reference>
          <reference field="1" count="1">
            <x v="28"/>
          </reference>
          <reference field="2" count="1" selected="0">
            <x v="29"/>
          </reference>
        </references>
      </pivotArea>
    </format>
    <format dxfId="70">
      <pivotArea dataOnly="0" labelOnly="1" fieldPosition="0">
        <references count="3">
          <reference field="0" count="1" selected="0">
            <x v="29"/>
          </reference>
          <reference field="1" count="1">
            <x v="29"/>
          </reference>
          <reference field="2" count="1" selected="0">
            <x v="30"/>
          </reference>
        </references>
      </pivotArea>
    </format>
    <format dxfId="69">
      <pivotArea dataOnly="0" labelOnly="1" fieldPosition="0">
        <references count="3">
          <reference field="0" count="1" selected="0">
            <x v="30"/>
          </reference>
          <reference field="1" count="1">
            <x v="19"/>
          </reference>
          <reference field="2" count="1" selected="0">
            <x v="19"/>
          </reference>
        </references>
      </pivotArea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field="2" type="button" dataOnly="0" labelOnly="1" outline="0" axis="axisRow" fieldPosition="1"/>
    </format>
    <format dxfId="64">
      <pivotArea field="1" type="button" dataOnly="0" labelOnly="1" outline="0" axis="axisRow" fieldPosition="2"/>
    </format>
    <format dxfId="63">
      <pivotArea dataOnly="0" labelOnly="1" fieldPosition="0">
        <references count="1">
          <reference field="0" count="0"/>
        </references>
      </pivotArea>
    </format>
    <format dxfId="62">
      <pivotArea dataOnly="0" labelOnly="1" fieldPosition="0">
        <references count="2">
          <reference field="0" count="1" selected="0">
            <x v="0"/>
          </reference>
          <reference field="2" count="1">
            <x v="0"/>
          </reference>
        </references>
      </pivotArea>
    </format>
    <format dxfId="61">
      <pivotArea dataOnly="0" labelOnly="1" fieldPosition="0">
        <references count="2">
          <reference field="0" count="1" selected="0">
            <x v="1"/>
          </reference>
          <reference field="2" count="1">
            <x v="20"/>
          </reference>
        </references>
      </pivotArea>
    </format>
    <format dxfId="60">
      <pivotArea dataOnly="0" labelOnly="1" fieldPosition="0">
        <references count="2">
          <reference field="0" count="1" selected="0">
            <x v="2"/>
          </reference>
          <reference field="2" count="1">
            <x v="21"/>
          </reference>
        </references>
      </pivotArea>
    </format>
    <format dxfId="59">
      <pivotArea dataOnly="0" labelOnly="1" fieldPosition="0">
        <references count="2">
          <reference field="0" count="1" selected="0">
            <x v="3"/>
          </reference>
          <reference field="2" count="1">
            <x v="1"/>
          </reference>
        </references>
      </pivotArea>
    </format>
    <format dxfId="58">
      <pivotArea dataOnly="0" labelOnly="1" fieldPosition="0">
        <references count="2">
          <reference field="0" count="1" selected="0">
            <x v="4"/>
          </reference>
          <reference field="2" count="1">
            <x v="2"/>
          </reference>
        </references>
      </pivotArea>
    </format>
    <format dxfId="57">
      <pivotArea dataOnly="0" labelOnly="1" fieldPosition="0">
        <references count="2">
          <reference field="0" count="1" selected="0">
            <x v="5"/>
          </reference>
          <reference field="2" count="1">
            <x v="3"/>
          </reference>
        </references>
      </pivotArea>
    </format>
    <format dxfId="56">
      <pivotArea dataOnly="0" labelOnly="1" fieldPosition="0">
        <references count="2">
          <reference field="0" count="1" selected="0">
            <x v="6"/>
          </reference>
          <reference field="2" count="1">
            <x v="4"/>
          </reference>
        </references>
      </pivotArea>
    </format>
    <format dxfId="55">
      <pivotArea dataOnly="0" labelOnly="1" fieldPosition="0">
        <references count="2">
          <reference field="0" count="1" selected="0">
            <x v="7"/>
          </reference>
          <reference field="2" count="1">
            <x v="5"/>
          </reference>
        </references>
      </pivotArea>
    </format>
    <format dxfId="54">
      <pivotArea dataOnly="0" labelOnly="1" fieldPosition="0">
        <references count="2">
          <reference field="0" count="1" selected="0">
            <x v="8"/>
          </reference>
          <reference field="2" count="1">
            <x v="6"/>
          </reference>
        </references>
      </pivotArea>
    </format>
    <format dxfId="53">
      <pivotArea dataOnly="0" labelOnly="1" fieldPosition="0">
        <references count="2">
          <reference field="0" count="1" selected="0">
            <x v="9"/>
          </reference>
          <reference field="2" count="1">
            <x v="7"/>
          </reference>
        </references>
      </pivotArea>
    </format>
    <format dxfId="52">
      <pivotArea dataOnly="0" labelOnly="1" fieldPosition="0">
        <references count="2">
          <reference field="0" count="1" selected="0">
            <x v="10"/>
          </reference>
          <reference field="2" count="1">
            <x v="8"/>
          </reference>
        </references>
      </pivotArea>
    </format>
    <format dxfId="51">
      <pivotArea dataOnly="0" labelOnly="1" fieldPosition="0">
        <references count="2">
          <reference field="0" count="1" selected="0">
            <x v="11"/>
          </reference>
          <reference field="2" count="1">
            <x v="9"/>
          </reference>
        </references>
      </pivotArea>
    </format>
    <format dxfId="50">
      <pivotArea dataOnly="0" labelOnly="1" fieldPosition="0">
        <references count="2">
          <reference field="0" count="1" selected="0">
            <x v="12"/>
          </reference>
          <reference field="2" count="1">
            <x v="10"/>
          </reference>
        </references>
      </pivotArea>
    </format>
    <format dxfId="49">
      <pivotArea dataOnly="0" labelOnly="1" fieldPosition="0">
        <references count="2">
          <reference field="0" count="1" selected="0">
            <x v="13"/>
          </reference>
          <reference field="2" count="1">
            <x v="11"/>
          </reference>
        </references>
      </pivotArea>
    </format>
    <format dxfId="48">
      <pivotArea dataOnly="0" labelOnly="1" fieldPosition="0">
        <references count="2">
          <reference field="0" count="1" selected="0">
            <x v="14"/>
          </reference>
          <reference field="2" count="1">
            <x v="12"/>
          </reference>
        </references>
      </pivotArea>
    </format>
    <format dxfId="47">
      <pivotArea dataOnly="0" labelOnly="1" fieldPosition="0">
        <references count="2">
          <reference field="0" count="1" selected="0">
            <x v="15"/>
          </reference>
          <reference field="2" count="1">
            <x v="22"/>
          </reference>
        </references>
      </pivotArea>
    </format>
    <format dxfId="46">
      <pivotArea dataOnly="0" labelOnly="1" fieldPosition="0">
        <references count="2">
          <reference field="0" count="1" selected="0">
            <x v="16"/>
          </reference>
          <reference field="2" count="1">
            <x v="25"/>
          </reference>
        </references>
      </pivotArea>
    </format>
    <format dxfId="45">
      <pivotArea dataOnly="0" labelOnly="1" fieldPosition="0">
        <references count="2">
          <reference field="0" count="1" selected="0">
            <x v="17"/>
          </reference>
          <reference field="2" count="1">
            <x v="23"/>
          </reference>
        </references>
      </pivotArea>
    </format>
    <format dxfId="44">
      <pivotArea dataOnly="0" labelOnly="1" fieldPosition="0">
        <references count="2">
          <reference field="0" count="1" selected="0">
            <x v="18"/>
          </reference>
          <reference field="2" count="1">
            <x v="13"/>
          </reference>
        </references>
      </pivotArea>
    </format>
    <format dxfId="43">
      <pivotArea dataOnly="0" labelOnly="1" fieldPosition="0">
        <references count="2">
          <reference field="0" count="1" selected="0">
            <x v="19"/>
          </reference>
          <reference field="2" count="1">
            <x v="26"/>
          </reference>
        </references>
      </pivotArea>
    </format>
    <format dxfId="42">
      <pivotArea dataOnly="0" labelOnly="1" fieldPosition="0">
        <references count="2">
          <reference field="0" count="1" selected="0">
            <x v="20"/>
          </reference>
          <reference field="2" count="1">
            <x v="14"/>
          </reference>
        </references>
      </pivotArea>
    </format>
    <format dxfId="41">
      <pivotArea dataOnly="0" labelOnly="1" fieldPosition="0">
        <references count="2">
          <reference field="0" count="1" selected="0">
            <x v="21"/>
          </reference>
          <reference field="2" count="1">
            <x v="15"/>
          </reference>
        </references>
      </pivotArea>
    </format>
    <format dxfId="40">
      <pivotArea dataOnly="0" labelOnly="1" fieldPosition="0">
        <references count="2">
          <reference field="0" count="1" selected="0">
            <x v="22"/>
          </reference>
          <reference field="2" count="1">
            <x v="24"/>
          </reference>
        </references>
      </pivotArea>
    </format>
    <format dxfId="39">
      <pivotArea dataOnly="0" labelOnly="1" fieldPosition="0">
        <references count="2">
          <reference field="0" count="1" selected="0">
            <x v="23"/>
          </reference>
          <reference field="2" count="1">
            <x v="27"/>
          </reference>
        </references>
      </pivotArea>
    </format>
    <format dxfId="38">
      <pivotArea dataOnly="0" labelOnly="1" fieldPosition="0">
        <references count="2">
          <reference field="0" count="1" selected="0">
            <x v="24"/>
          </reference>
          <reference field="2" count="1">
            <x v="16"/>
          </reference>
        </references>
      </pivotArea>
    </format>
    <format dxfId="37">
      <pivotArea dataOnly="0" labelOnly="1" fieldPosition="0">
        <references count="2">
          <reference field="0" count="1" selected="0">
            <x v="25"/>
          </reference>
          <reference field="2" count="1">
            <x v="17"/>
          </reference>
        </references>
      </pivotArea>
    </format>
    <format dxfId="36">
      <pivotArea dataOnly="0" labelOnly="1" fieldPosition="0">
        <references count="2">
          <reference field="0" count="1" selected="0">
            <x v="26"/>
          </reference>
          <reference field="2" count="1">
            <x v="28"/>
          </reference>
        </references>
      </pivotArea>
    </format>
    <format dxfId="35">
      <pivotArea dataOnly="0" labelOnly="1" fieldPosition="0">
        <references count="2">
          <reference field="0" count="1" selected="0">
            <x v="27"/>
          </reference>
          <reference field="2" count="1">
            <x v="18"/>
          </reference>
        </references>
      </pivotArea>
    </format>
    <format dxfId="34">
      <pivotArea dataOnly="0" labelOnly="1" fieldPosition="0">
        <references count="2">
          <reference field="0" count="1" selected="0">
            <x v="28"/>
          </reference>
          <reference field="2" count="1">
            <x v="29"/>
          </reference>
        </references>
      </pivotArea>
    </format>
    <format dxfId="33">
      <pivotArea dataOnly="0" labelOnly="1" fieldPosition="0">
        <references count="2">
          <reference field="0" count="1" selected="0">
            <x v="29"/>
          </reference>
          <reference field="2" count="1">
            <x v="30"/>
          </reference>
        </references>
      </pivotArea>
    </format>
    <format dxfId="32">
      <pivotArea dataOnly="0" labelOnly="1" fieldPosition="0">
        <references count="2">
          <reference field="0" count="1" selected="0">
            <x v="30"/>
          </reference>
          <reference field="2" count="1">
            <x v="19"/>
          </reference>
        </references>
      </pivotArea>
    </format>
    <format dxfId="31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0">
      <pivotArea dataOnly="0" labelOnly="1" fieldPosition="0">
        <references count="3">
          <reference field="0" count="1" selected="0">
            <x v="1"/>
          </reference>
          <reference field="1" count="1">
            <x v="20"/>
          </reference>
          <reference field="2" count="1" selected="0">
            <x v="20"/>
          </reference>
        </references>
      </pivotArea>
    </format>
    <format dxfId="29">
      <pivotArea dataOnly="0" labelOnly="1" fieldPosition="0">
        <references count="3">
          <reference field="0" count="1" selected="0">
            <x v="2"/>
          </reference>
          <reference field="1" count="1">
            <x v="21"/>
          </reference>
          <reference field="2" count="1" selected="0">
            <x v="21"/>
          </reference>
        </references>
      </pivotArea>
    </format>
    <format dxfId="28">
      <pivotArea dataOnly="0" labelOnly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1"/>
          </reference>
        </references>
      </pivotArea>
    </format>
    <format dxfId="27">
      <pivotArea dataOnly="0" labelOnly="1" fieldPosition="0">
        <references count="3">
          <reference field="0" count="1" selected="0">
            <x v="4"/>
          </reference>
          <reference field="1" count="1">
            <x v="3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3">
          <reference field="0" count="1" selected="0">
            <x v="5"/>
          </reference>
          <reference field="1" count="1">
            <x v="4"/>
          </reference>
          <reference field="2" count="1" selected="0">
            <x v="3"/>
          </reference>
        </references>
      </pivotArea>
    </format>
    <format dxfId="25">
      <pivotArea dataOnly="0" labelOnly="1" fieldPosition="0">
        <references count="3">
          <reference field="0" count="1" selected="0">
            <x v="6"/>
          </reference>
          <reference field="1" count="1">
            <x v="5"/>
          </reference>
          <reference field="2" count="1" selected="0">
            <x v="4"/>
          </reference>
        </references>
      </pivotArea>
    </format>
    <format dxfId="24">
      <pivotArea dataOnly="0" labelOnly="1" fieldPosition="0">
        <references count="3">
          <reference field="0" count="1" selected="0">
            <x v="7"/>
          </reference>
          <reference field="1" count="1">
            <x v="6"/>
          </reference>
          <reference field="2" count="1" selected="0">
            <x v="5"/>
          </reference>
        </references>
      </pivotArea>
    </format>
    <format dxfId="23">
      <pivotArea dataOnly="0" labelOnly="1" fieldPosition="0">
        <references count="3">
          <reference field="0" count="1" selected="0">
            <x v="8"/>
          </reference>
          <reference field="1" count="1">
            <x v="15"/>
          </reference>
          <reference field="2" count="1" selected="0">
            <x v="6"/>
          </reference>
        </references>
      </pivotArea>
    </format>
    <format dxfId="22">
      <pivotArea dataOnly="0" labelOnly="1" fieldPosition="0">
        <references count="3">
          <reference field="0" count="1" selected="0">
            <x v="9"/>
          </reference>
          <reference field="1" count="1">
            <x v="7"/>
          </reference>
          <reference field="2" count="1" selected="0">
            <x v="7"/>
          </reference>
        </references>
      </pivotArea>
    </format>
    <format dxfId="21">
      <pivotArea dataOnly="0" labelOnly="1" fieldPosition="0">
        <references count="3">
          <reference field="0" count="1" selected="0">
            <x v="10"/>
          </reference>
          <reference field="1" count="1">
            <x v="8"/>
          </reference>
          <reference field="2" count="1" selected="0">
            <x v="8"/>
          </reference>
        </references>
      </pivotArea>
    </format>
    <format dxfId="20">
      <pivotArea dataOnly="0" labelOnly="1" fieldPosition="0">
        <references count="3">
          <reference field="0" count="1" selected="0">
            <x v="11"/>
          </reference>
          <reference field="1" count="1">
            <x v="9"/>
          </reference>
          <reference field="2" count="1" selected="0">
            <x v="9"/>
          </reference>
        </references>
      </pivotArea>
    </format>
    <format dxfId="19">
      <pivotArea dataOnly="0" labelOnly="1" fieldPosition="0">
        <references count="3">
          <reference field="0" count="1" selected="0">
            <x v="12"/>
          </reference>
          <reference field="1" count="1">
            <x v="10"/>
          </reference>
          <reference field="2" count="1" selected="0">
            <x v="10"/>
          </reference>
        </references>
      </pivotArea>
    </format>
    <format dxfId="18">
      <pivotArea dataOnly="0" labelOnly="1" fieldPosition="0">
        <references count="3">
          <reference field="0" count="1" selected="0">
            <x v="13"/>
          </reference>
          <reference field="1" count="1">
            <x v="11"/>
          </reference>
          <reference field="2" count="1" selected="0">
            <x v="11"/>
          </reference>
        </references>
      </pivotArea>
    </format>
    <format dxfId="17">
      <pivotArea dataOnly="0" labelOnly="1" fieldPosition="0">
        <references count="3">
          <reference field="0" count="1" selected="0">
            <x v="14"/>
          </reference>
          <reference field="1" count="1">
            <x v="12"/>
          </reference>
          <reference field="2" count="1" selected="0">
            <x v="12"/>
          </reference>
        </references>
      </pivotArea>
    </format>
    <format dxfId="16">
      <pivotArea dataOnly="0" labelOnly="1" fieldPosition="0">
        <references count="3">
          <reference field="0" count="1" selected="0">
            <x v="15"/>
          </reference>
          <reference field="1" count="1">
            <x v="22"/>
          </reference>
          <reference field="2" count="1" selected="0">
            <x v="22"/>
          </reference>
        </references>
      </pivotArea>
    </format>
    <format dxfId="15">
      <pivotArea dataOnly="0" labelOnly="1" fieldPosition="0">
        <references count="3">
          <reference field="0" count="1" selected="0">
            <x v="16"/>
          </reference>
          <reference field="1" count="1">
            <x v="24"/>
          </reference>
          <reference field="2" count="1" selected="0">
            <x v="25"/>
          </reference>
        </references>
      </pivotArea>
    </format>
    <format dxfId="14">
      <pivotArea dataOnly="0" labelOnly="1" fieldPosition="0">
        <references count="3">
          <reference field="0" count="1" selected="0">
            <x v="17"/>
          </reference>
          <reference field="1" count="1">
            <x v="23"/>
          </reference>
          <reference field="2" count="1" selected="0">
            <x v="23"/>
          </reference>
        </references>
      </pivotArea>
    </format>
    <format dxfId="13">
      <pivotArea dataOnly="0" labelOnly="1" fieldPosition="0">
        <references count="3">
          <reference field="0" count="1" selected="0">
            <x v="18"/>
          </reference>
          <reference field="1" count="1">
            <x v="13"/>
          </reference>
          <reference field="2" count="1" selected="0">
            <x v="13"/>
          </reference>
        </references>
      </pivotArea>
    </format>
    <format dxfId="12">
      <pivotArea dataOnly="0" labelOnly="1" fieldPosition="0">
        <references count="3">
          <reference field="0" count="1" selected="0">
            <x v="19"/>
          </reference>
          <reference field="1" count="1">
            <x v="25"/>
          </reference>
          <reference field="2" count="1" selected="0">
            <x v="26"/>
          </reference>
        </references>
      </pivotArea>
    </format>
    <format dxfId="11">
      <pivotArea dataOnly="0" labelOnly="1" fieldPosition="0">
        <references count="3">
          <reference field="0" count="1" selected="0">
            <x v="20"/>
          </reference>
          <reference field="1" count="1">
            <x v="17"/>
          </reference>
          <reference field="2" count="1" selected="0">
            <x v="14"/>
          </reference>
        </references>
      </pivotArea>
    </format>
    <format dxfId="10">
      <pivotArea dataOnly="0" labelOnly="1" fieldPosition="0">
        <references count="3">
          <reference field="0" count="1" selected="0">
            <x v="21"/>
          </reference>
          <reference field="1" count="1">
            <x v="2"/>
          </reference>
          <reference field="2" count="1" selected="0">
            <x v="15"/>
          </reference>
        </references>
      </pivotArea>
    </format>
    <format dxfId="9">
      <pivotArea dataOnly="0" labelOnly="1" fieldPosition="0">
        <references count="3">
          <reference field="0" count="1" selected="0">
            <x v="22"/>
          </reference>
          <reference field="1" count="1">
            <x v="14"/>
          </reference>
          <reference field="2" count="1" selected="0">
            <x v="24"/>
          </reference>
        </references>
      </pivotArea>
    </format>
    <format dxfId="8">
      <pivotArea dataOnly="0" labelOnly="1" fieldPosition="0">
        <references count="3">
          <reference field="0" count="1" selected="0">
            <x v="23"/>
          </reference>
          <reference field="1" count="1">
            <x v="26"/>
          </reference>
          <reference field="2" count="1" selected="0">
            <x v="27"/>
          </reference>
        </references>
      </pivotArea>
    </format>
    <format dxfId="7">
      <pivotArea dataOnly="0" labelOnly="1" fieldPosition="0">
        <references count="3">
          <reference field="0" count="1" selected="0">
            <x v="24"/>
          </reference>
          <reference field="1" count="1">
            <x v="15"/>
          </reference>
          <reference field="2" count="1" selected="0">
            <x v="16"/>
          </reference>
        </references>
      </pivotArea>
    </format>
    <format dxfId="6">
      <pivotArea dataOnly="0" labelOnly="1" fieldPosition="0">
        <references count="3">
          <reference field="0" count="1" selected="0">
            <x v="25"/>
          </reference>
          <reference field="1" count="1">
            <x v="16"/>
          </reference>
          <reference field="2" count="1" selected="0">
            <x v="17"/>
          </reference>
        </references>
      </pivotArea>
    </format>
    <format dxfId="5">
      <pivotArea dataOnly="0" labelOnly="1" fieldPosition="0">
        <references count="3">
          <reference field="0" count="1" selected="0">
            <x v="26"/>
          </reference>
          <reference field="1" count="1">
            <x v="27"/>
          </reference>
          <reference field="2" count="1" selected="0">
            <x v="28"/>
          </reference>
        </references>
      </pivotArea>
    </format>
    <format dxfId="4">
      <pivotArea dataOnly="0" labelOnly="1" fieldPosition="0">
        <references count="3">
          <reference field="0" count="1" selected="0">
            <x v="27"/>
          </reference>
          <reference field="1" count="1">
            <x v="18"/>
          </reference>
          <reference field="2" count="1" selected="0">
            <x v="18"/>
          </reference>
        </references>
      </pivotArea>
    </format>
    <format dxfId="3">
      <pivotArea dataOnly="0" labelOnly="1" fieldPosition="0">
        <references count="3">
          <reference field="0" count="1" selected="0">
            <x v="28"/>
          </reference>
          <reference field="1" count="1">
            <x v="28"/>
          </reference>
          <reference field="2" count="1" selected="0">
            <x v="29"/>
          </reference>
        </references>
      </pivotArea>
    </format>
    <format dxfId="2">
      <pivotArea dataOnly="0" labelOnly="1" fieldPosition="0">
        <references count="3">
          <reference field="0" count="1" selected="0">
            <x v="29"/>
          </reference>
          <reference field="1" count="1">
            <x v="29"/>
          </reference>
          <reference field="2" count="1" selected="0">
            <x v="30"/>
          </reference>
        </references>
      </pivotArea>
    </format>
    <format dxfId="1">
      <pivotArea dataOnly="0" labelOnly="1" fieldPosition="0">
        <references count="3">
          <reference field="0" count="1" selected="0">
            <x v="30"/>
          </reference>
          <reference field="1" count="1">
            <x v="19"/>
          </reference>
          <reference field="2" count="1" selected="0">
            <x v="19"/>
          </reference>
        </references>
      </pivotArea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DatosExternos_1" backgroundRefresh="0" connectionId="1" autoFormatId="0" applyNumberFormats="0" applyBorderFormats="0" applyFontFormats="1" applyPatternFormats="1" applyAlignmentFormats="0" applyWidthHeightFormats="0">
  <queryTableRefresh nextId="29">
    <queryTableFields count="28">
      <queryTableField id="1" name="Rubro" tableColumnId="29"/>
      <queryTableField id="2" name="Nombre Rubro" tableColumnId="30"/>
      <queryTableField id="3" name="Alterno" tableColumnId="31"/>
      <queryTableField id="4" name="Presupuesto Inicial" tableColumnId="32"/>
      <queryTableField id="5" name="Reduccion" tableColumnId="33"/>
      <queryTableField id="6" name="Adiciones" tableColumnId="34"/>
      <queryTableField id="7" name="Presupuesto Definitivo" tableColumnId="35"/>
      <queryTableField id="8" name="Saldo Ant Recon" tableColumnId="36"/>
      <queryTableField id="9" name="Recon Mes" tableColumnId="37"/>
      <queryTableField id="10" name="Acu Reconocimientos" tableColumnId="38"/>
      <queryTableField id="11" name="Saldo Ant Recaudo" tableColumnId="39"/>
      <queryTableField id="12" name="Recaudo Mes" tableColumnId="40"/>
      <queryTableField id="13" name="Acu Recaudo" tableColumnId="41"/>
      <queryTableField id="14" name="Reconoc x Ejecutar" tableColumnId="42"/>
      <queryTableField id="15" name="% Ejecutado Reconoc" tableColumnId="43"/>
      <queryTableField id="16" name="Recaudos x Ejecutar" tableColumnId="44"/>
      <queryTableField id="17" name="% Ejecutado Recaudos" tableColumnId="45"/>
      <queryTableField id="18" name="Vr Disponible" tableColumnId="46"/>
      <queryTableField id="19" name="Fecha Analisis" tableColumnId="47"/>
      <queryTableField id="20" name="CODIGO_PARAM" tableColumnId="48"/>
      <queryTableField id="21" name="REPORTE_PARAM" tableColumnId="49"/>
      <queryTableField id="22" name="USUARIO_PARAM" tableColumnId="50"/>
      <queryTableField id="23" name="FECHA_PARAM" tableColumnId="51"/>
      <queryTableField id="24" name="HORA_PARAM" tableColumnId="52"/>
      <queryTableField id="25" name="Vigencia:(1/A/T)" tableColumnId="53"/>
      <queryTableField id="26" name="Mvto" tableColumnId="54"/>
      <queryTableField id="27" name="Fila" tableColumnId="55"/>
      <queryTableField id="28" name="Cuentas x Cobrar" tableColumnId="5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VIP_RUBROS_X04" displayName="VIP_RUBROS_X04" ref="A1:AB32" tableType="queryTable" totalsRowShown="0">
  <autoFilter ref="A1:AB32"/>
  <tableColumns count="28">
    <tableColumn id="29" uniqueName="29" name="Rubro" queryTableFieldId="1"/>
    <tableColumn id="30" uniqueName="30" name="Nombre Rubro" queryTableFieldId="2"/>
    <tableColumn id="31" uniqueName="31" name="Alterno" queryTableFieldId="3"/>
    <tableColumn id="32" uniqueName="32" name="Presupuesto Inicial" queryTableFieldId="4"/>
    <tableColumn id="33" uniqueName="33" name="Reduccion" queryTableFieldId="5"/>
    <tableColumn id="34" uniqueName="34" name="Adiciones" queryTableFieldId="6"/>
    <tableColumn id="35" uniqueName="35" name="Presupuesto Definitivo" queryTableFieldId="7"/>
    <tableColumn id="36" uniqueName="36" name="Saldo Ant Recon" queryTableFieldId="8"/>
    <tableColumn id="37" uniqueName="37" name="Recon Mes" queryTableFieldId="9"/>
    <tableColumn id="38" uniqueName="38" name="Acu Reconocimientos" queryTableFieldId="10"/>
    <tableColumn id="39" uniqueName="39" name="Saldo Ant Recaudo" queryTableFieldId="11"/>
    <tableColumn id="40" uniqueName="40" name="Recaudo Mes" queryTableFieldId="12"/>
    <tableColumn id="41" uniqueName="41" name="Acu Recaudo" queryTableFieldId="13"/>
    <tableColumn id="42" uniqueName="42" name="Reconoc x Ejecutar" queryTableFieldId="14"/>
    <tableColumn id="43" uniqueName="43" name="% Ejecutado Reconoc" queryTableFieldId="15"/>
    <tableColumn id="44" uniqueName="44" name="Recaudos x Ejecutar" queryTableFieldId="16"/>
    <tableColumn id="45" uniqueName="45" name="% Ejecutado Recaudos" queryTableFieldId="17"/>
    <tableColumn id="46" uniqueName="46" name="Vr Disponible" queryTableFieldId="18"/>
    <tableColumn id="47" uniqueName="47" name="Fecha Analisis" queryTableFieldId="19"/>
    <tableColumn id="48" uniqueName="48" name="CODIGO_PARAM" queryTableFieldId="20"/>
    <tableColumn id="49" uniqueName="49" name="REPORTE_PARAM" queryTableFieldId="21"/>
    <tableColumn id="50" uniqueName="50" name="USUARIO_PARAM" queryTableFieldId="22"/>
    <tableColumn id="51" uniqueName="51" name="FECHA_PARAM" queryTableFieldId="23"/>
    <tableColumn id="52" uniqueName="52" name="HORA_PARAM" queryTableFieldId="24"/>
    <tableColumn id="53" uniqueName="53" name="Vigencia:(1/A/T)" queryTableFieldId="25"/>
    <tableColumn id="54" uniqueName="54" name="Mvto" queryTableFieldId="26"/>
    <tableColumn id="55" uniqueName="55" name="Fila" queryTableFieldId="27"/>
    <tableColumn id="56" uniqueName="56" name="Cuentas x Cobrar" queryTableField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opLeftCell="A2" zoomScale="80" zoomScaleNormal="80" workbookViewId="0">
      <selection activeCell="A2" sqref="A1:XFD1048576"/>
    </sheetView>
  </sheetViews>
  <sheetFormatPr baseColWidth="10" defaultRowHeight="12.75" x14ac:dyDescent="0.2"/>
  <cols>
    <col min="1" max="25" width="12.85546875" bestFit="1" customWidth="1"/>
    <col min="26" max="26" width="8.85546875" bestFit="1" customWidth="1"/>
    <col min="27" max="27" width="7.28515625" bestFit="1" customWidth="1"/>
    <col min="28" max="28" width="12.85546875" bestFit="1" customWidth="1"/>
  </cols>
  <sheetData>
    <row r="1" spans="1:28" x14ac:dyDescent="0.2">
      <c r="A1" t="s">
        <v>10</v>
      </c>
      <c r="B1" t="s">
        <v>0</v>
      </c>
      <c r="C1" t="s">
        <v>9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8</v>
      </c>
      <c r="T1" t="s">
        <v>106</v>
      </c>
      <c r="U1" t="s">
        <v>107</v>
      </c>
      <c r="V1" t="s">
        <v>108</v>
      </c>
      <c r="W1" t="s">
        <v>109</v>
      </c>
      <c r="X1" t="s">
        <v>110</v>
      </c>
      <c r="Y1" t="s">
        <v>111</v>
      </c>
      <c r="Z1" t="s">
        <v>112</v>
      </c>
      <c r="AA1" t="s">
        <v>113</v>
      </c>
      <c r="AB1" t="s">
        <v>114</v>
      </c>
    </row>
    <row r="2" spans="1:28" x14ac:dyDescent="0.2">
      <c r="A2" t="s">
        <v>1</v>
      </c>
      <c r="B2" t="s">
        <v>19</v>
      </c>
      <c r="C2" t="s">
        <v>1</v>
      </c>
      <c r="D2">
        <v>33021595998</v>
      </c>
      <c r="E2">
        <v>0</v>
      </c>
      <c r="F2">
        <v>7810634996</v>
      </c>
      <c r="G2">
        <v>40832230994</v>
      </c>
      <c r="H2">
        <v>17066454808.040001</v>
      </c>
      <c r="I2">
        <v>1883202707.3900001</v>
      </c>
      <c r="J2">
        <v>18949657515.43</v>
      </c>
      <c r="K2">
        <v>13831435228.57</v>
      </c>
      <c r="L2">
        <v>1290741077.96</v>
      </c>
      <c r="M2">
        <v>15122176306.530001</v>
      </c>
      <c r="N2">
        <v>21882573478.57</v>
      </c>
      <c r="O2">
        <v>0.46408577376569293</v>
      </c>
      <c r="P2">
        <v>25710054687.470001</v>
      </c>
      <c r="Q2">
        <v>0.37034900955453781</v>
      </c>
      <c r="R2">
        <v>40832226294</v>
      </c>
      <c r="S2" t="s">
        <v>115</v>
      </c>
      <c r="T2" t="s">
        <v>116</v>
      </c>
      <c r="U2" t="s">
        <v>117</v>
      </c>
      <c r="V2" t="s">
        <v>118</v>
      </c>
      <c r="W2">
        <v>20250729</v>
      </c>
      <c r="X2">
        <v>15173151</v>
      </c>
      <c r="Y2" t="s">
        <v>119</v>
      </c>
      <c r="Z2" t="s">
        <v>120</v>
      </c>
      <c r="AA2" t="s">
        <v>121</v>
      </c>
      <c r="AB2">
        <v>3827481208.9000001</v>
      </c>
    </row>
    <row r="3" spans="1:28" x14ac:dyDescent="0.2">
      <c r="A3" t="s">
        <v>77</v>
      </c>
      <c r="B3" t="s">
        <v>78</v>
      </c>
      <c r="C3" t="s">
        <v>79</v>
      </c>
      <c r="D3">
        <v>0</v>
      </c>
      <c r="E3">
        <v>0</v>
      </c>
      <c r="F3">
        <v>212169910</v>
      </c>
      <c r="G3">
        <v>212169910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212169910</v>
      </c>
      <c r="O3">
        <v>0</v>
      </c>
      <c r="P3">
        <v>212169910</v>
      </c>
      <c r="Q3">
        <v>0</v>
      </c>
      <c r="R3">
        <v>212169910</v>
      </c>
      <c r="S3" t="s">
        <v>115</v>
      </c>
      <c r="T3" t="s">
        <v>116</v>
      </c>
      <c r="U3" t="s">
        <v>117</v>
      </c>
      <c r="V3" t="s">
        <v>118</v>
      </c>
      <c r="W3">
        <v>20250729</v>
      </c>
      <c r="X3">
        <v>15173151</v>
      </c>
      <c r="Y3" t="s">
        <v>119</v>
      </c>
      <c r="Z3" t="s">
        <v>120</v>
      </c>
      <c r="AA3" t="s">
        <v>121</v>
      </c>
      <c r="AB3">
        <v>0</v>
      </c>
    </row>
    <row r="4" spans="1:28" x14ac:dyDescent="0.2">
      <c r="A4" t="s">
        <v>80</v>
      </c>
      <c r="B4" t="s">
        <v>81</v>
      </c>
      <c r="C4" t="s">
        <v>82</v>
      </c>
      <c r="D4">
        <v>0</v>
      </c>
      <c r="E4">
        <v>0</v>
      </c>
      <c r="F4">
        <v>212169910</v>
      </c>
      <c r="G4">
        <v>212169910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212169910</v>
      </c>
      <c r="O4">
        <v>0</v>
      </c>
      <c r="P4">
        <v>212169910</v>
      </c>
      <c r="Q4">
        <v>0</v>
      </c>
      <c r="R4">
        <v>212169910</v>
      </c>
      <c r="S4" t="s">
        <v>115</v>
      </c>
      <c r="T4" t="s">
        <v>116</v>
      </c>
      <c r="U4" t="s">
        <v>117</v>
      </c>
      <c r="V4" t="s">
        <v>118</v>
      </c>
      <c r="W4">
        <v>20250729</v>
      </c>
      <c r="X4">
        <v>15173151</v>
      </c>
      <c r="Y4" t="s">
        <v>119</v>
      </c>
      <c r="Z4" t="s">
        <v>122</v>
      </c>
      <c r="AA4" t="s">
        <v>121</v>
      </c>
      <c r="AB4">
        <v>0</v>
      </c>
    </row>
    <row r="5" spans="1:28" x14ac:dyDescent="0.2">
      <c r="A5" t="s">
        <v>14</v>
      </c>
      <c r="B5" t="s">
        <v>20</v>
      </c>
      <c r="C5" t="s">
        <v>21</v>
      </c>
      <c r="D5">
        <v>33021595998</v>
      </c>
      <c r="E5">
        <v>0</v>
      </c>
      <c r="F5">
        <v>7598465086</v>
      </c>
      <c r="G5">
        <v>40620061084</v>
      </c>
      <c r="H5">
        <v>17066454808.040001</v>
      </c>
      <c r="I5">
        <v>1883202707.3900001</v>
      </c>
      <c r="J5">
        <v>18949657515.43</v>
      </c>
      <c r="K5">
        <v>13831435228.57</v>
      </c>
      <c r="L5">
        <v>1290741077.96</v>
      </c>
      <c r="M5">
        <v>15122176306.530001</v>
      </c>
      <c r="N5">
        <v>21670403568.57</v>
      </c>
      <c r="O5">
        <v>0.46650982321870899</v>
      </c>
      <c r="P5">
        <v>25497884777.470001</v>
      </c>
      <c r="Q5">
        <v>0.37228344574022648</v>
      </c>
      <c r="R5">
        <v>40620056384</v>
      </c>
      <c r="S5" t="s">
        <v>115</v>
      </c>
      <c r="T5" t="s">
        <v>116</v>
      </c>
      <c r="U5" t="s">
        <v>117</v>
      </c>
      <c r="V5" t="s">
        <v>118</v>
      </c>
      <c r="W5">
        <v>20250729</v>
      </c>
      <c r="X5">
        <v>15173151</v>
      </c>
      <c r="Y5" t="s">
        <v>119</v>
      </c>
      <c r="Z5" t="s">
        <v>120</v>
      </c>
      <c r="AA5" t="s">
        <v>121</v>
      </c>
      <c r="AB5">
        <v>3827481208.9000001</v>
      </c>
    </row>
    <row r="6" spans="1:28" x14ac:dyDescent="0.2">
      <c r="A6" t="s">
        <v>22</v>
      </c>
      <c r="B6" t="s">
        <v>23</v>
      </c>
      <c r="C6" t="s">
        <v>24</v>
      </c>
      <c r="D6">
        <v>33021595998</v>
      </c>
      <c r="E6">
        <v>0</v>
      </c>
      <c r="F6">
        <v>7598465086</v>
      </c>
      <c r="G6">
        <v>40620061084</v>
      </c>
      <c r="H6">
        <v>17066454808.040001</v>
      </c>
      <c r="I6">
        <v>1883202707.3900001</v>
      </c>
      <c r="J6">
        <v>18949657515.43</v>
      </c>
      <c r="K6">
        <v>13831435228.57</v>
      </c>
      <c r="L6">
        <v>1290741077.96</v>
      </c>
      <c r="M6">
        <v>15122176306.530001</v>
      </c>
      <c r="N6">
        <v>21670403568.57</v>
      </c>
      <c r="O6">
        <v>0.46650982321870899</v>
      </c>
      <c r="P6">
        <v>25497884777.470001</v>
      </c>
      <c r="Q6">
        <v>0.37228344574022648</v>
      </c>
      <c r="R6">
        <v>40620056384</v>
      </c>
      <c r="S6" t="s">
        <v>115</v>
      </c>
      <c r="T6" t="s">
        <v>116</v>
      </c>
      <c r="U6" t="s">
        <v>117</v>
      </c>
      <c r="V6" t="s">
        <v>118</v>
      </c>
      <c r="W6">
        <v>20250729</v>
      </c>
      <c r="X6">
        <v>15173151</v>
      </c>
      <c r="Y6" t="s">
        <v>119</v>
      </c>
      <c r="Z6" t="s">
        <v>120</v>
      </c>
      <c r="AA6" t="s">
        <v>121</v>
      </c>
      <c r="AB6">
        <v>3827481208.9000001</v>
      </c>
    </row>
    <row r="7" spans="1:28" x14ac:dyDescent="0.2">
      <c r="A7" t="s">
        <v>25</v>
      </c>
      <c r="B7" t="s">
        <v>26</v>
      </c>
      <c r="C7" t="s">
        <v>27</v>
      </c>
      <c r="D7">
        <v>33021595998</v>
      </c>
      <c r="E7">
        <v>0</v>
      </c>
      <c r="F7">
        <v>7598465086</v>
      </c>
      <c r="G7">
        <v>40620061084</v>
      </c>
      <c r="H7">
        <v>17066454808.040001</v>
      </c>
      <c r="I7">
        <v>1883202707.3900001</v>
      </c>
      <c r="J7">
        <v>18949657515.43</v>
      </c>
      <c r="K7">
        <v>13831435228.57</v>
      </c>
      <c r="L7">
        <v>1290741077.96</v>
      </c>
      <c r="M7">
        <v>15122176306.530001</v>
      </c>
      <c r="N7">
        <v>21670403568.57</v>
      </c>
      <c r="O7">
        <v>0.46650982321870899</v>
      </c>
      <c r="P7">
        <v>25497884777.470001</v>
      </c>
      <c r="Q7">
        <v>0.37228344574022648</v>
      </c>
      <c r="R7">
        <v>40620056384</v>
      </c>
      <c r="S7" t="s">
        <v>115</v>
      </c>
      <c r="T7" t="s">
        <v>116</v>
      </c>
      <c r="U7" t="s">
        <v>117</v>
      </c>
      <c r="V7" t="s">
        <v>118</v>
      </c>
      <c r="W7">
        <v>20250729</v>
      </c>
      <c r="X7">
        <v>15173151</v>
      </c>
      <c r="Y7" t="s">
        <v>119</v>
      </c>
      <c r="Z7" t="s">
        <v>120</v>
      </c>
      <c r="AA7" t="s">
        <v>121</v>
      </c>
      <c r="AB7">
        <v>3827481208.9000001</v>
      </c>
    </row>
    <row r="8" spans="1:28" x14ac:dyDescent="0.2">
      <c r="A8" t="s">
        <v>28</v>
      </c>
      <c r="B8" t="s">
        <v>29</v>
      </c>
      <c r="C8" t="s">
        <v>30</v>
      </c>
      <c r="D8">
        <v>33021595998</v>
      </c>
      <c r="E8">
        <v>0</v>
      </c>
      <c r="F8">
        <v>7598465086</v>
      </c>
      <c r="G8">
        <v>40620061084</v>
      </c>
      <c r="H8">
        <v>17066454808.040001</v>
      </c>
      <c r="I8">
        <v>1883202707.3900001</v>
      </c>
      <c r="J8">
        <v>18949657515.43</v>
      </c>
      <c r="K8">
        <v>13831435228.57</v>
      </c>
      <c r="L8">
        <v>1290741077.96</v>
      </c>
      <c r="M8">
        <v>15122176306.530001</v>
      </c>
      <c r="N8">
        <v>21670403568.57</v>
      </c>
      <c r="O8">
        <v>0.46650982321870899</v>
      </c>
      <c r="P8">
        <v>25497884777.470001</v>
      </c>
      <c r="Q8">
        <v>0.37228344574022648</v>
      </c>
      <c r="R8">
        <v>40620056384</v>
      </c>
      <c r="S8" t="s">
        <v>115</v>
      </c>
      <c r="T8" t="s">
        <v>116</v>
      </c>
      <c r="U8" t="s">
        <v>117</v>
      </c>
      <c r="V8" t="s">
        <v>118</v>
      </c>
      <c r="W8">
        <v>20250729</v>
      </c>
      <c r="X8">
        <v>15173151</v>
      </c>
      <c r="Y8" t="s">
        <v>119</v>
      </c>
      <c r="Z8" t="s">
        <v>120</v>
      </c>
      <c r="AA8" t="s">
        <v>121</v>
      </c>
      <c r="AB8">
        <v>3827481208.9000001</v>
      </c>
    </row>
    <row r="9" spans="1:28" x14ac:dyDescent="0.2">
      <c r="A9" t="s">
        <v>31</v>
      </c>
      <c r="B9" t="s">
        <v>32</v>
      </c>
      <c r="C9" t="s">
        <v>33</v>
      </c>
      <c r="D9">
        <v>33021595998</v>
      </c>
      <c r="E9">
        <v>0</v>
      </c>
      <c r="F9">
        <v>7598465086</v>
      </c>
      <c r="G9">
        <v>40620061084</v>
      </c>
      <c r="H9">
        <v>17066454808.040001</v>
      </c>
      <c r="I9">
        <v>1883202707.3900001</v>
      </c>
      <c r="J9">
        <v>18949657515.43</v>
      </c>
      <c r="K9">
        <v>13831435228.57</v>
      </c>
      <c r="L9">
        <v>1290741077.96</v>
      </c>
      <c r="M9">
        <v>15122176306.530001</v>
      </c>
      <c r="N9">
        <v>21670403568.57</v>
      </c>
      <c r="O9">
        <v>0.46650982321870899</v>
      </c>
      <c r="P9">
        <v>25497884777.470001</v>
      </c>
      <c r="Q9">
        <v>0.37228344574022648</v>
      </c>
      <c r="R9">
        <v>40620056384</v>
      </c>
      <c r="S9" t="s">
        <v>115</v>
      </c>
      <c r="T9" t="s">
        <v>116</v>
      </c>
      <c r="U9" t="s">
        <v>117</v>
      </c>
      <c r="V9" t="s">
        <v>118</v>
      </c>
      <c r="W9">
        <v>20250729</v>
      </c>
      <c r="X9">
        <v>15173151</v>
      </c>
      <c r="Y9" t="s">
        <v>119</v>
      </c>
      <c r="Z9" t="s">
        <v>120</v>
      </c>
      <c r="AA9" t="s">
        <v>121</v>
      </c>
      <c r="AB9">
        <v>3827481208.9000001</v>
      </c>
    </row>
    <row r="10" spans="1:28" x14ac:dyDescent="0.2">
      <c r="A10" t="s">
        <v>34</v>
      </c>
      <c r="B10" t="s">
        <v>63</v>
      </c>
      <c r="C10" t="s">
        <v>35</v>
      </c>
      <c r="D10">
        <v>33021595998</v>
      </c>
      <c r="E10">
        <v>0</v>
      </c>
      <c r="F10">
        <v>7598465086</v>
      </c>
      <c r="G10">
        <v>40620061084</v>
      </c>
      <c r="H10">
        <v>17066454808.040001</v>
      </c>
      <c r="I10">
        <v>1883202707.3900001</v>
      </c>
      <c r="J10">
        <v>18949657515.43</v>
      </c>
      <c r="K10">
        <v>13831435228.57</v>
      </c>
      <c r="L10">
        <v>1290741077.96</v>
      </c>
      <c r="M10">
        <v>15122176306.530001</v>
      </c>
      <c r="N10">
        <v>21670403568.57</v>
      </c>
      <c r="O10">
        <v>0.46650982321870899</v>
      </c>
      <c r="P10">
        <v>25497884777.470001</v>
      </c>
      <c r="Q10">
        <v>0.37228344574022648</v>
      </c>
      <c r="R10">
        <v>40620056384</v>
      </c>
      <c r="S10" t="s">
        <v>115</v>
      </c>
      <c r="T10" t="s">
        <v>116</v>
      </c>
      <c r="U10" t="s">
        <v>117</v>
      </c>
      <c r="V10" t="s">
        <v>118</v>
      </c>
      <c r="W10">
        <v>20250729</v>
      </c>
      <c r="X10">
        <v>15173151</v>
      </c>
      <c r="Y10" t="s">
        <v>119</v>
      </c>
      <c r="Z10" t="s">
        <v>120</v>
      </c>
      <c r="AA10" t="s">
        <v>121</v>
      </c>
      <c r="AB10">
        <v>3827481208.9000001</v>
      </c>
    </row>
    <row r="11" spans="1:28" x14ac:dyDescent="0.2">
      <c r="A11" t="s">
        <v>36</v>
      </c>
      <c r="B11" t="s">
        <v>37</v>
      </c>
      <c r="C11" t="s">
        <v>38</v>
      </c>
      <c r="D11">
        <v>29781317286</v>
      </c>
      <c r="E11">
        <v>0</v>
      </c>
      <c r="F11">
        <v>1200000000</v>
      </c>
      <c r="G11">
        <v>30981317286</v>
      </c>
      <c r="H11">
        <v>13488492957.66</v>
      </c>
      <c r="I11">
        <v>1803054452.4200001</v>
      </c>
      <c r="J11">
        <v>15291547410.08</v>
      </c>
      <c r="K11">
        <v>10923123084.1</v>
      </c>
      <c r="L11">
        <v>557718601.70000005</v>
      </c>
      <c r="M11">
        <v>11480841685.799999</v>
      </c>
      <c r="N11">
        <v>15689769875.92</v>
      </c>
      <c r="O11">
        <v>0.49357318376484993</v>
      </c>
      <c r="P11">
        <v>19500475600.200001</v>
      </c>
      <c r="Q11">
        <v>0.37057306439929921</v>
      </c>
      <c r="R11">
        <v>30981317286</v>
      </c>
      <c r="S11" t="s">
        <v>115</v>
      </c>
      <c r="T11" t="s">
        <v>116</v>
      </c>
      <c r="U11" t="s">
        <v>117</v>
      </c>
      <c r="V11" t="s">
        <v>118</v>
      </c>
      <c r="W11">
        <v>20250729</v>
      </c>
      <c r="X11">
        <v>15173151</v>
      </c>
      <c r="Y11" t="s">
        <v>119</v>
      </c>
      <c r="Z11" t="s">
        <v>120</v>
      </c>
      <c r="AA11" t="s">
        <v>121</v>
      </c>
      <c r="AB11">
        <v>3810705724.2800002</v>
      </c>
    </row>
    <row r="12" spans="1:28" x14ac:dyDescent="0.2">
      <c r="A12" t="s">
        <v>39</v>
      </c>
      <c r="B12" t="s">
        <v>40</v>
      </c>
      <c r="C12" t="s">
        <v>41</v>
      </c>
      <c r="D12">
        <v>29363795632</v>
      </c>
      <c r="E12">
        <v>0</v>
      </c>
      <c r="F12">
        <v>1200000000</v>
      </c>
      <c r="G12">
        <v>30563795632</v>
      </c>
      <c r="H12">
        <v>13209341951.66</v>
      </c>
      <c r="I12">
        <v>1748132010.4200001</v>
      </c>
      <c r="J12">
        <v>14957473962.08</v>
      </c>
      <c r="K12">
        <v>10734083817.459999</v>
      </c>
      <c r="L12">
        <v>546503299.70000005</v>
      </c>
      <c r="M12">
        <v>11280587117.16</v>
      </c>
      <c r="N12">
        <v>15606321669.92</v>
      </c>
      <c r="O12">
        <v>0.48938535456046789</v>
      </c>
      <c r="P12">
        <v>19283208514.84</v>
      </c>
      <c r="Q12">
        <v>0.36908331847859022</v>
      </c>
      <c r="R12">
        <v>30563795632</v>
      </c>
      <c r="S12" t="s">
        <v>115</v>
      </c>
      <c r="T12" t="s">
        <v>116</v>
      </c>
      <c r="U12" t="s">
        <v>117</v>
      </c>
      <c r="V12" t="s">
        <v>118</v>
      </c>
      <c r="W12">
        <v>20250729</v>
      </c>
      <c r="X12">
        <v>15173151</v>
      </c>
      <c r="Y12" t="s">
        <v>119</v>
      </c>
      <c r="Z12" t="s">
        <v>122</v>
      </c>
      <c r="AA12" t="s">
        <v>121</v>
      </c>
      <c r="AB12">
        <v>3676886844.9200001</v>
      </c>
    </row>
    <row r="13" spans="1:28" x14ac:dyDescent="0.2">
      <c r="A13" t="s">
        <v>42</v>
      </c>
      <c r="B13" t="s">
        <v>43</v>
      </c>
      <c r="C13" t="s">
        <v>44</v>
      </c>
      <c r="D13">
        <v>417521654</v>
      </c>
      <c r="E13">
        <v>0</v>
      </c>
      <c r="F13">
        <v>0</v>
      </c>
      <c r="G13">
        <v>417521654</v>
      </c>
      <c r="H13">
        <v>279151006</v>
      </c>
      <c r="I13">
        <v>54922442</v>
      </c>
      <c r="J13">
        <v>334073448</v>
      </c>
      <c r="K13">
        <v>189039266.63999999</v>
      </c>
      <c r="L13">
        <v>11215302</v>
      </c>
      <c r="M13">
        <v>200254568.63999999</v>
      </c>
      <c r="N13">
        <v>83448206</v>
      </c>
      <c r="O13">
        <v>0.80013442368668142</v>
      </c>
      <c r="P13">
        <v>217267085.36000001</v>
      </c>
      <c r="Q13">
        <v>0.47962678515351925</v>
      </c>
      <c r="R13">
        <v>417521654</v>
      </c>
      <c r="S13" t="s">
        <v>115</v>
      </c>
      <c r="T13" t="s">
        <v>116</v>
      </c>
      <c r="U13" t="s">
        <v>117</v>
      </c>
      <c r="V13" t="s">
        <v>118</v>
      </c>
      <c r="W13">
        <v>20250729</v>
      </c>
      <c r="X13">
        <v>15173151</v>
      </c>
      <c r="Y13" t="s">
        <v>119</v>
      </c>
      <c r="Z13" t="s">
        <v>122</v>
      </c>
      <c r="AA13" t="s">
        <v>121</v>
      </c>
      <c r="AB13">
        <v>133818879.36</v>
      </c>
    </row>
    <row r="14" spans="1:28" x14ac:dyDescent="0.2">
      <c r="A14" t="s">
        <v>45</v>
      </c>
      <c r="B14" t="s">
        <v>46</v>
      </c>
      <c r="C14" t="s">
        <v>47</v>
      </c>
      <c r="D14">
        <v>762419621</v>
      </c>
      <c r="E14">
        <v>0</v>
      </c>
      <c r="F14">
        <v>0</v>
      </c>
      <c r="G14">
        <v>762419621</v>
      </c>
      <c r="H14">
        <v>274169601.38</v>
      </c>
      <c r="I14">
        <v>62858923.969999999</v>
      </c>
      <c r="J14">
        <v>337028525.35000002</v>
      </c>
      <c r="K14">
        <v>129040765</v>
      </c>
      <c r="L14">
        <v>5795659</v>
      </c>
      <c r="M14">
        <v>134836424</v>
      </c>
      <c r="N14">
        <v>425391095.64999998</v>
      </c>
      <c r="O14">
        <v>0.44205122227566596</v>
      </c>
      <c r="P14">
        <v>627583197</v>
      </c>
      <c r="Q14">
        <v>0.17685329743107436</v>
      </c>
      <c r="R14">
        <v>762419621</v>
      </c>
      <c r="S14" t="s">
        <v>115</v>
      </c>
      <c r="T14" t="s">
        <v>116</v>
      </c>
      <c r="U14" t="s">
        <v>117</v>
      </c>
      <c r="V14" t="s">
        <v>118</v>
      </c>
      <c r="W14">
        <v>20250729</v>
      </c>
      <c r="X14">
        <v>15173151</v>
      </c>
      <c r="Y14" t="s">
        <v>119</v>
      </c>
      <c r="Z14" t="s">
        <v>120</v>
      </c>
      <c r="AA14" t="s">
        <v>121</v>
      </c>
      <c r="AB14">
        <v>202192101.34999999</v>
      </c>
    </row>
    <row r="15" spans="1:28" x14ac:dyDescent="0.2">
      <c r="A15" t="s">
        <v>48</v>
      </c>
      <c r="B15" t="s">
        <v>49</v>
      </c>
      <c r="C15" t="s">
        <v>50</v>
      </c>
      <c r="D15">
        <v>502419621</v>
      </c>
      <c r="E15">
        <v>-400000000</v>
      </c>
      <c r="F15">
        <v>0</v>
      </c>
      <c r="G15">
        <v>102419621</v>
      </c>
      <c r="H15">
        <v>19370351.379999999</v>
      </c>
      <c r="I15">
        <v>6410637.9699999997</v>
      </c>
      <c r="J15">
        <v>25780989.350000001</v>
      </c>
      <c r="K15">
        <v>20572545.57</v>
      </c>
      <c r="L15">
        <v>2065081</v>
      </c>
      <c r="M15">
        <v>22637626.57</v>
      </c>
      <c r="N15">
        <v>76638631.650000006</v>
      </c>
      <c r="O15">
        <v>0.25171924186284578</v>
      </c>
      <c r="P15">
        <v>79781994.430000007</v>
      </c>
      <c r="Q15">
        <v>0.22102822046178047</v>
      </c>
      <c r="R15">
        <v>102419621</v>
      </c>
      <c r="S15" t="s">
        <v>115</v>
      </c>
      <c r="T15" t="s">
        <v>116</v>
      </c>
      <c r="U15" t="s">
        <v>117</v>
      </c>
      <c r="V15" t="s">
        <v>118</v>
      </c>
      <c r="W15">
        <v>20250729</v>
      </c>
      <c r="X15">
        <v>15173151</v>
      </c>
      <c r="Y15" t="s">
        <v>119</v>
      </c>
      <c r="Z15" t="s">
        <v>122</v>
      </c>
      <c r="AA15" t="s">
        <v>121</v>
      </c>
      <c r="AB15">
        <v>3143362.78</v>
      </c>
    </row>
    <row r="16" spans="1:28" x14ac:dyDescent="0.2">
      <c r="A16" t="s">
        <v>51</v>
      </c>
      <c r="B16" t="s">
        <v>52</v>
      </c>
      <c r="C16" t="s">
        <v>53</v>
      </c>
      <c r="D16">
        <v>260000000</v>
      </c>
      <c r="E16">
        <v>400000000</v>
      </c>
      <c r="F16">
        <v>0</v>
      </c>
      <c r="G16">
        <v>660000000</v>
      </c>
      <c r="H16">
        <v>254799250</v>
      </c>
      <c r="I16">
        <v>56448286</v>
      </c>
      <c r="J16">
        <v>311247536</v>
      </c>
      <c r="K16">
        <v>108468219.43000001</v>
      </c>
      <c r="L16">
        <v>3730578</v>
      </c>
      <c r="M16">
        <v>112198797.43000001</v>
      </c>
      <c r="N16">
        <v>348752464</v>
      </c>
      <c r="O16">
        <v>0.47158717575757575</v>
      </c>
      <c r="P16">
        <v>547801202.57000005</v>
      </c>
      <c r="Q16">
        <v>0.16999817792424243</v>
      </c>
      <c r="R16">
        <v>660000000</v>
      </c>
      <c r="S16" t="s">
        <v>115</v>
      </c>
      <c r="T16" t="s">
        <v>116</v>
      </c>
      <c r="U16" t="s">
        <v>117</v>
      </c>
      <c r="V16" t="s">
        <v>118</v>
      </c>
      <c r="W16">
        <v>20250729</v>
      </c>
      <c r="X16">
        <v>15173151</v>
      </c>
      <c r="Y16" t="s">
        <v>119</v>
      </c>
      <c r="Z16" t="s">
        <v>122</v>
      </c>
      <c r="AA16" t="s">
        <v>121</v>
      </c>
      <c r="AB16">
        <v>199048738.56999999</v>
      </c>
    </row>
    <row r="17" spans="1:28" x14ac:dyDescent="0.2">
      <c r="A17" t="s">
        <v>83</v>
      </c>
      <c r="B17" t="s">
        <v>84</v>
      </c>
      <c r="C17" t="s">
        <v>85</v>
      </c>
      <c r="D17">
        <v>670898136</v>
      </c>
      <c r="E17">
        <v>0</v>
      </c>
      <c r="F17">
        <v>3761878186</v>
      </c>
      <c r="G17">
        <v>4432776322</v>
      </c>
      <c r="H17">
        <v>581070916</v>
      </c>
      <c r="I17">
        <v>0</v>
      </c>
      <c r="J17">
        <v>581070916</v>
      </c>
      <c r="K17">
        <v>632313090.25</v>
      </c>
      <c r="L17">
        <v>0</v>
      </c>
      <c r="M17">
        <v>632313090.25</v>
      </c>
      <c r="N17">
        <v>3851705406</v>
      </c>
      <c r="O17">
        <v>0.13108509741764499</v>
      </c>
      <c r="P17">
        <v>3800463231.75</v>
      </c>
      <c r="Q17">
        <v>0.14264493498393127</v>
      </c>
      <c r="R17">
        <v>4432776322</v>
      </c>
      <c r="S17" t="s">
        <v>115</v>
      </c>
      <c r="T17" t="s">
        <v>116</v>
      </c>
      <c r="U17" t="s">
        <v>117</v>
      </c>
      <c r="V17" t="s">
        <v>118</v>
      </c>
      <c r="W17">
        <v>20250729</v>
      </c>
      <c r="X17">
        <v>15173151</v>
      </c>
      <c r="Y17" t="s">
        <v>119</v>
      </c>
      <c r="Z17" t="s">
        <v>120</v>
      </c>
      <c r="AA17" t="s">
        <v>121</v>
      </c>
      <c r="AB17">
        <v>-51242174.25</v>
      </c>
    </row>
    <row r="18" spans="1:28" x14ac:dyDescent="0.2">
      <c r="A18" t="s">
        <v>123</v>
      </c>
      <c r="B18" t="s">
        <v>124</v>
      </c>
      <c r="C18" t="s">
        <v>125</v>
      </c>
      <c r="D18">
        <v>55000000</v>
      </c>
      <c r="E18">
        <v>0</v>
      </c>
      <c r="F18">
        <v>1250000000</v>
      </c>
      <c r="G18">
        <v>1305000000</v>
      </c>
      <c r="H18">
        <v>55000000</v>
      </c>
      <c r="I18">
        <v>0</v>
      </c>
      <c r="J18">
        <v>55000000</v>
      </c>
      <c r="K18">
        <v>55000000</v>
      </c>
      <c r="L18">
        <v>0</v>
      </c>
      <c r="M18">
        <v>55000000</v>
      </c>
      <c r="N18">
        <v>1250000000</v>
      </c>
      <c r="O18">
        <v>4.2145593869731802E-2</v>
      </c>
      <c r="P18">
        <v>1250000000</v>
      </c>
      <c r="Q18">
        <v>4.2145593869731802E-2</v>
      </c>
      <c r="R18">
        <v>1305000000</v>
      </c>
      <c r="S18" t="s">
        <v>115</v>
      </c>
      <c r="T18" t="s">
        <v>116</v>
      </c>
      <c r="U18" t="s">
        <v>117</v>
      </c>
      <c r="V18" t="s">
        <v>118</v>
      </c>
      <c r="W18">
        <v>20250729</v>
      </c>
      <c r="X18">
        <v>15173151</v>
      </c>
      <c r="Y18" t="s">
        <v>119</v>
      </c>
      <c r="Z18" t="s">
        <v>122</v>
      </c>
      <c r="AA18" t="s">
        <v>121</v>
      </c>
      <c r="AB18">
        <v>0</v>
      </c>
    </row>
    <row r="19" spans="1:28" x14ac:dyDescent="0.2">
      <c r="A19" t="s">
        <v>86</v>
      </c>
      <c r="B19" t="s">
        <v>87</v>
      </c>
      <c r="C19" t="s">
        <v>88</v>
      </c>
      <c r="D19">
        <v>615898136</v>
      </c>
      <c r="E19">
        <v>0</v>
      </c>
      <c r="F19">
        <v>2511878186</v>
      </c>
      <c r="G19">
        <v>3127776322</v>
      </c>
      <c r="H19">
        <v>526070916</v>
      </c>
      <c r="I19">
        <v>0</v>
      </c>
      <c r="J19">
        <v>526070916</v>
      </c>
      <c r="K19">
        <v>577313090.25</v>
      </c>
      <c r="L19">
        <v>0</v>
      </c>
      <c r="M19">
        <v>577313090.25</v>
      </c>
      <c r="N19">
        <v>2601705406</v>
      </c>
      <c r="O19">
        <v>0.16819326634700446</v>
      </c>
      <c r="P19">
        <v>2550463231.75</v>
      </c>
      <c r="Q19">
        <v>0.18457620712495437</v>
      </c>
      <c r="R19">
        <v>3127776322</v>
      </c>
      <c r="S19" t="s">
        <v>115</v>
      </c>
      <c r="T19" t="s">
        <v>116</v>
      </c>
      <c r="U19" t="s">
        <v>117</v>
      </c>
      <c r="V19" t="s">
        <v>118</v>
      </c>
      <c r="W19">
        <v>20250729</v>
      </c>
      <c r="X19">
        <v>15173151</v>
      </c>
      <c r="Y19" t="s">
        <v>119</v>
      </c>
      <c r="Z19" t="s">
        <v>122</v>
      </c>
      <c r="AA19" t="s">
        <v>121</v>
      </c>
      <c r="AB19">
        <v>-51242174.25</v>
      </c>
    </row>
    <row r="20" spans="1:28" x14ac:dyDescent="0.2">
      <c r="A20" t="s">
        <v>54</v>
      </c>
      <c r="B20" t="s">
        <v>55</v>
      </c>
      <c r="C20" t="s">
        <v>56</v>
      </c>
      <c r="D20">
        <v>30000000</v>
      </c>
      <c r="E20">
        <v>0</v>
      </c>
      <c r="F20">
        <v>0</v>
      </c>
      <c r="G20">
        <v>30000000</v>
      </c>
      <c r="H20">
        <v>12165183</v>
      </c>
      <c r="I20">
        <v>1857614</v>
      </c>
      <c r="J20">
        <v>14022797</v>
      </c>
      <c r="K20">
        <v>0</v>
      </c>
      <c r="L20">
        <v>0</v>
      </c>
      <c r="M20">
        <v>0</v>
      </c>
      <c r="N20">
        <v>15977203</v>
      </c>
      <c r="O20">
        <v>0.46742656666666665</v>
      </c>
      <c r="P20">
        <v>30000000</v>
      </c>
      <c r="Q20">
        <v>0</v>
      </c>
      <c r="R20">
        <v>30000000</v>
      </c>
      <c r="S20" t="s">
        <v>115</v>
      </c>
      <c r="T20" t="s">
        <v>116</v>
      </c>
      <c r="U20" t="s">
        <v>117</v>
      </c>
      <c r="V20" t="s">
        <v>118</v>
      </c>
      <c r="W20">
        <v>20250729</v>
      </c>
      <c r="X20">
        <v>15173151</v>
      </c>
      <c r="Y20" t="s">
        <v>119</v>
      </c>
      <c r="Z20" t="s">
        <v>122</v>
      </c>
      <c r="AA20" t="s">
        <v>121</v>
      </c>
      <c r="AB20">
        <v>14022797</v>
      </c>
    </row>
    <row r="21" spans="1:28" x14ac:dyDescent="0.2">
      <c r="A21" t="s">
        <v>126</v>
      </c>
      <c r="B21" t="s">
        <v>127</v>
      </c>
      <c r="C21" t="s">
        <v>128</v>
      </c>
      <c r="D21">
        <v>10000000</v>
      </c>
      <c r="E21">
        <v>0</v>
      </c>
      <c r="F21">
        <v>0</v>
      </c>
      <c r="G21">
        <v>10000000</v>
      </c>
      <c r="H21">
        <v>1209650</v>
      </c>
      <c r="I21">
        <v>0</v>
      </c>
      <c r="J21">
        <v>1209650</v>
      </c>
      <c r="K21">
        <v>0</v>
      </c>
      <c r="L21">
        <v>0</v>
      </c>
      <c r="M21">
        <v>0</v>
      </c>
      <c r="N21">
        <v>8790350</v>
      </c>
      <c r="O21">
        <v>0.120965</v>
      </c>
      <c r="P21">
        <v>10000000</v>
      </c>
      <c r="Q21">
        <v>0</v>
      </c>
      <c r="R21">
        <v>10000000</v>
      </c>
      <c r="S21" t="s">
        <v>115</v>
      </c>
      <c r="T21" t="s">
        <v>116</v>
      </c>
      <c r="U21" t="s">
        <v>117</v>
      </c>
      <c r="V21" t="s">
        <v>118</v>
      </c>
      <c r="W21">
        <v>20250729</v>
      </c>
      <c r="X21">
        <v>15173151</v>
      </c>
      <c r="Y21" t="s">
        <v>119</v>
      </c>
      <c r="Z21" t="s">
        <v>122</v>
      </c>
      <c r="AA21" t="s">
        <v>121</v>
      </c>
      <c r="AB21">
        <v>1209650</v>
      </c>
    </row>
    <row r="22" spans="1:28" x14ac:dyDescent="0.2">
      <c r="A22" t="s">
        <v>57</v>
      </c>
      <c r="B22" t="s">
        <v>65</v>
      </c>
      <c r="C22" t="s">
        <v>58</v>
      </c>
      <c r="D22">
        <v>81110679</v>
      </c>
      <c r="E22">
        <v>0</v>
      </c>
      <c r="F22">
        <v>0</v>
      </c>
      <c r="G22">
        <v>81110679</v>
      </c>
      <c r="H22">
        <v>47895509</v>
      </c>
      <c r="I22">
        <v>8599531</v>
      </c>
      <c r="J22">
        <v>56495040</v>
      </c>
      <c r="K22">
        <v>56251839</v>
      </c>
      <c r="L22">
        <v>0</v>
      </c>
      <c r="M22">
        <v>56251839</v>
      </c>
      <c r="N22">
        <v>24615639</v>
      </c>
      <c r="O22">
        <v>0.69651790240838696</v>
      </c>
      <c r="P22">
        <v>24858840</v>
      </c>
      <c r="Q22">
        <v>0.69351951794165101</v>
      </c>
      <c r="R22">
        <v>81110679</v>
      </c>
      <c r="S22" t="s">
        <v>115</v>
      </c>
      <c r="T22" t="s">
        <v>116</v>
      </c>
      <c r="U22" t="s">
        <v>117</v>
      </c>
      <c r="V22" t="s">
        <v>118</v>
      </c>
      <c r="W22">
        <v>20250729</v>
      </c>
      <c r="X22">
        <v>15173151</v>
      </c>
      <c r="Y22" t="s">
        <v>119</v>
      </c>
      <c r="Z22" t="s">
        <v>122</v>
      </c>
      <c r="AA22" t="s">
        <v>121</v>
      </c>
      <c r="AB22">
        <v>243201</v>
      </c>
    </row>
    <row r="23" spans="1:28" x14ac:dyDescent="0.2">
      <c r="A23" t="s">
        <v>59</v>
      </c>
      <c r="B23" t="s">
        <v>60</v>
      </c>
      <c r="C23" t="s">
        <v>61</v>
      </c>
      <c r="D23">
        <v>20000000</v>
      </c>
      <c r="E23">
        <v>0</v>
      </c>
      <c r="F23">
        <v>0</v>
      </c>
      <c r="G23">
        <v>20000000</v>
      </c>
      <c r="H23">
        <v>4667520</v>
      </c>
      <c r="I23">
        <v>892320</v>
      </c>
      <c r="J23">
        <v>5559840</v>
      </c>
      <c r="K23">
        <v>0</v>
      </c>
      <c r="L23">
        <v>0</v>
      </c>
      <c r="M23">
        <v>0</v>
      </c>
      <c r="N23">
        <v>14440160</v>
      </c>
      <c r="O23">
        <v>0.27799200000000002</v>
      </c>
      <c r="P23">
        <v>20000000</v>
      </c>
      <c r="Q23">
        <v>0</v>
      </c>
      <c r="R23">
        <v>20000000</v>
      </c>
      <c r="S23" t="s">
        <v>115</v>
      </c>
      <c r="T23" t="s">
        <v>116</v>
      </c>
      <c r="U23" t="s">
        <v>117</v>
      </c>
      <c r="V23" t="s">
        <v>118</v>
      </c>
      <c r="W23">
        <v>20250729</v>
      </c>
      <c r="X23">
        <v>15173151</v>
      </c>
      <c r="Y23" t="s">
        <v>119</v>
      </c>
      <c r="Z23" t="s">
        <v>122</v>
      </c>
      <c r="AA23" t="s">
        <v>121</v>
      </c>
      <c r="AB23">
        <v>5559840</v>
      </c>
    </row>
    <row r="24" spans="1:28" x14ac:dyDescent="0.2">
      <c r="A24" t="s">
        <v>89</v>
      </c>
      <c r="B24" t="s">
        <v>62</v>
      </c>
      <c r="C24" t="s">
        <v>90</v>
      </c>
      <c r="D24">
        <v>20000000</v>
      </c>
      <c r="E24">
        <v>0</v>
      </c>
      <c r="F24">
        <v>0</v>
      </c>
      <c r="G24">
        <v>20000000</v>
      </c>
      <c r="H24">
        <v>7757400</v>
      </c>
      <c r="I24">
        <v>1344000</v>
      </c>
      <c r="J24">
        <v>9101400</v>
      </c>
      <c r="K24">
        <v>0</v>
      </c>
      <c r="L24">
        <v>0</v>
      </c>
      <c r="M24">
        <v>0</v>
      </c>
      <c r="N24">
        <v>10898600</v>
      </c>
      <c r="O24">
        <v>0.45506999999999997</v>
      </c>
      <c r="P24">
        <v>20000000</v>
      </c>
      <c r="Q24">
        <v>0</v>
      </c>
      <c r="R24">
        <v>20000000</v>
      </c>
      <c r="S24" t="s">
        <v>115</v>
      </c>
      <c r="T24" t="s">
        <v>116</v>
      </c>
      <c r="U24" t="s">
        <v>117</v>
      </c>
      <c r="V24" t="s">
        <v>118</v>
      </c>
      <c r="W24">
        <v>20250729</v>
      </c>
      <c r="X24">
        <v>15173151</v>
      </c>
      <c r="Y24" t="s">
        <v>119</v>
      </c>
      <c r="Z24" t="s">
        <v>122</v>
      </c>
      <c r="AA24" t="s">
        <v>121</v>
      </c>
      <c r="AB24">
        <v>9101400</v>
      </c>
    </row>
    <row r="25" spans="1:28" x14ac:dyDescent="0.2">
      <c r="A25" t="s">
        <v>129</v>
      </c>
      <c r="B25" t="s">
        <v>130</v>
      </c>
      <c r="C25" t="s">
        <v>131</v>
      </c>
      <c r="D25">
        <v>10000000</v>
      </c>
      <c r="E25">
        <v>0</v>
      </c>
      <c r="F25">
        <v>0</v>
      </c>
      <c r="G25">
        <v>10000000</v>
      </c>
      <c r="H25">
        <v>3742960</v>
      </c>
      <c r="I25">
        <v>394600</v>
      </c>
      <c r="J25">
        <v>4137560</v>
      </c>
      <c r="K25">
        <v>0</v>
      </c>
      <c r="L25">
        <v>0</v>
      </c>
      <c r="M25">
        <v>0</v>
      </c>
      <c r="N25">
        <v>5862440</v>
      </c>
      <c r="O25">
        <v>0.41375600000000001</v>
      </c>
      <c r="P25">
        <v>10000000</v>
      </c>
      <c r="Q25">
        <v>0</v>
      </c>
      <c r="R25">
        <v>10000000</v>
      </c>
      <c r="S25" t="s">
        <v>115</v>
      </c>
      <c r="T25" t="s">
        <v>116</v>
      </c>
      <c r="U25" t="s">
        <v>117</v>
      </c>
      <c r="V25" t="s">
        <v>118</v>
      </c>
      <c r="W25">
        <v>20250729</v>
      </c>
      <c r="X25">
        <v>15173151</v>
      </c>
      <c r="Y25" t="s">
        <v>119</v>
      </c>
      <c r="Z25" t="s">
        <v>122</v>
      </c>
      <c r="AA25" t="s">
        <v>121</v>
      </c>
      <c r="AB25">
        <v>4137560</v>
      </c>
    </row>
    <row r="26" spans="1:28" x14ac:dyDescent="0.2">
      <c r="A26" t="s">
        <v>66</v>
      </c>
      <c r="B26" t="s">
        <v>63</v>
      </c>
      <c r="C26" t="s">
        <v>67</v>
      </c>
      <c r="D26">
        <v>40001000</v>
      </c>
      <c r="E26">
        <v>0</v>
      </c>
      <c r="F26">
        <v>2636586900</v>
      </c>
      <c r="G26">
        <v>2676587900</v>
      </c>
      <c r="H26">
        <v>2645283111</v>
      </c>
      <c r="I26">
        <v>4201266</v>
      </c>
      <c r="J26">
        <v>2649484377</v>
      </c>
      <c r="K26">
        <v>1753052655.22</v>
      </c>
      <c r="L26">
        <v>727226817.25999999</v>
      </c>
      <c r="M26">
        <v>2480279472.48</v>
      </c>
      <c r="N26">
        <v>27103523</v>
      </c>
      <c r="O26">
        <v>0.98987385282583096</v>
      </c>
      <c r="P26">
        <v>196308427.52000001</v>
      </c>
      <c r="Q26">
        <v>0.92665720878436308</v>
      </c>
      <c r="R26">
        <v>2676583200</v>
      </c>
      <c r="S26" t="s">
        <v>115</v>
      </c>
      <c r="T26" t="s">
        <v>116</v>
      </c>
      <c r="U26" t="s">
        <v>117</v>
      </c>
      <c r="V26" t="s">
        <v>118</v>
      </c>
      <c r="W26">
        <v>20250729</v>
      </c>
      <c r="X26">
        <v>15173151</v>
      </c>
      <c r="Y26" t="s">
        <v>119</v>
      </c>
      <c r="Z26" t="s">
        <v>120</v>
      </c>
      <c r="AA26" t="s">
        <v>121</v>
      </c>
      <c r="AB26">
        <v>169204904.52000001</v>
      </c>
    </row>
    <row r="27" spans="1:28" x14ac:dyDescent="0.2">
      <c r="A27" t="s">
        <v>68</v>
      </c>
      <c r="B27" t="s">
        <v>64</v>
      </c>
      <c r="C27" t="s">
        <v>69</v>
      </c>
      <c r="D27">
        <v>10000000</v>
      </c>
      <c r="E27">
        <v>0</v>
      </c>
      <c r="F27">
        <v>2636586900</v>
      </c>
      <c r="G27">
        <v>2646586900</v>
      </c>
      <c r="H27">
        <v>2634702437</v>
      </c>
      <c r="I27">
        <v>145700</v>
      </c>
      <c r="J27">
        <v>2634848137</v>
      </c>
      <c r="K27">
        <v>1753052655.22</v>
      </c>
      <c r="L27">
        <v>727226817.25999999</v>
      </c>
      <c r="M27">
        <v>2480279472.48</v>
      </c>
      <c r="N27">
        <v>11738763</v>
      </c>
      <c r="O27">
        <v>0.99556456544087024</v>
      </c>
      <c r="P27">
        <v>166307427.52000001</v>
      </c>
      <c r="Q27">
        <v>0.93716154662444673</v>
      </c>
      <c r="R27">
        <v>2646582200</v>
      </c>
      <c r="S27" t="s">
        <v>115</v>
      </c>
      <c r="T27" t="s">
        <v>116</v>
      </c>
      <c r="U27" t="s">
        <v>117</v>
      </c>
      <c r="V27" t="s">
        <v>118</v>
      </c>
      <c r="W27">
        <v>20250729</v>
      </c>
      <c r="X27">
        <v>15173151</v>
      </c>
      <c r="Y27" t="s">
        <v>119</v>
      </c>
      <c r="Z27" t="s">
        <v>122</v>
      </c>
      <c r="AA27" t="s">
        <v>121</v>
      </c>
      <c r="AB27">
        <v>154568664.52000001</v>
      </c>
    </row>
    <row r="28" spans="1:28" x14ac:dyDescent="0.2">
      <c r="A28" t="s">
        <v>132</v>
      </c>
      <c r="B28" t="s">
        <v>133</v>
      </c>
      <c r="C28" t="s">
        <v>134</v>
      </c>
      <c r="D28">
        <v>0</v>
      </c>
      <c r="E28">
        <v>0</v>
      </c>
      <c r="F28">
        <v>2636586900</v>
      </c>
      <c r="G28">
        <v>2636586900</v>
      </c>
      <c r="H28">
        <v>2634336567</v>
      </c>
      <c r="I28">
        <v>0</v>
      </c>
      <c r="J28">
        <v>2634336567</v>
      </c>
      <c r="K28">
        <v>1753047955.22</v>
      </c>
      <c r="L28">
        <v>727226817.25999999</v>
      </c>
      <c r="M28">
        <v>2480274772.48</v>
      </c>
      <c r="N28">
        <v>2250333</v>
      </c>
      <c r="O28">
        <v>0.99914649769366604</v>
      </c>
      <c r="P28">
        <v>156312127.52000001</v>
      </c>
      <c r="Q28">
        <v>0.94071421369802</v>
      </c>
      <c r="R28">
        <v>2636586900</v>
      </c>
      <c r="S28" t="s">
        <v>115</v>
      </c>
      <c r="T28" t="s">
        <v>116</v>
      </c>
      <c r="U28" t="s">
        <v>117</v>
      </c>
      <c r="V28" t="s">
        <v>118</v>
      </c>
      <c r="W28">
        <v>20250729</v>
      </c>
      <c r="X28">
        <v>15173151</v>
      </c>
      <c r="Y28" t="s">
        <v>119</v>
      </c>
      <c r="Z28" t="s">
        <v>122</v>
      </c>
      <c r="AA28" t="s">
        <v>121</v>
      </c>
      <c r="AB28">
        <v>154061794.52000001</v>
      </c>
    </row>
    <row r="29" spans="1:28" x14ac:dyDescent="0.2">
      <c r="A29" t="s">
        <v>70</v>
      </c>
      <c r="B29" t="s">
        <v>71</v>
      </c>
      <c r="C29" t="s">
        <v>72</v>
      </c>
      <c r="D29">
        <v>10000000</v>
      </c>
      <c r="E29">
        <v>0</v>
      </c>
      <c r="F29">
        <v>0</v>
      </c>
      <c r="G29">
        <v>10000000</v>
      </c>
      <c r="H29">
        <v>365870</v>
      </c>
      <c r="I29">
        <v>145700</v>
      </c>
      <c r="J29">
        <v>511570</v>
      </c>
      <c r="K29">
        <v>4700</v>
      </c>
      <c r="L29">
        <v>0</v>
      </c>
      <c r="M29">
        <v>4700</v>
      </c>
      <c r="N29">
        <v>9488430</v>
      </c>
      <c r="O29">
        <v>5.1157000000000001E-2</v>
      </c>
      <c r="P29">
        <v>9995300</v>
      </c>
      <c r="Q29">
        <v>4.6999999999999999E-4</v>
      </c>
      <c r="R29">
        <v>9995300</v>
      </c>
      <c r="S29" t="s">
        <v>115</v>
      </c>
      <c r="T29" t="s">
        <v>116</v>
      </c>
      <c r="U29" t="s">
        <v>117</v>
      </c>
      <c r="V29" t="s">
        <v>118</v>
      </c>
      <c r="W29">
        <v>20250729</v>
      </c>
      <c r="X29">
        <v>15173151</v>
      </c>
      <c r="Y29" t="s">
        <v>119</v>
      </c>
      <c r="Z29" t="s">
        <v>122</v>
      </c>
      <c r="AA29" t="s">
        <v>121</v>
      </c>
      <c r="AB29">
        <v>506870</v>
      </c>
    </row>
    <row r="30" spans="1:28" x14ac:dyDescent="0.2">
      <c r="A30" t="s">
        <v>135</v>
      </c>
      <c r="B30" t="s">
        <v>136</v>
      </c>
      <c r="C30" t="s">
        <v>137</v>
      </c>
      <c r="D30">
        <v>10001000</v>
      </c>
      <c r="E30">
        <v>0</v>
      </c>
      <c r="F30">
        <v>0</v>
      </c>
      <c r="G30">
        <v>10001000</v>
      </c>
      <c r="H30">
        <v>2001287</v>
      </c>
      <c r="I30">
        <v>0</v>
      </c>
      <c r="J30">
        <v>2001287</v>
      </c>
      <c r="K30">
        <v>0</v>
      </c>
      <c r="L30">
        <v>0</v>
      </c>
      <c r="M30">
        <v>0</v>
      </c>
      <c r="N30">
        <v>7999713</v>
      </c>
      <c r="O30">
        <v>0.2001086891310869</v>
      </c>
      <c r="P30">
        <v>10001000</v>
      </c>
      <c r="Q30">
        <v>0</v>
      </c>
      <c r="R30">
        <v>10001000</v>
      </c>
      <c r="S30" t="s">
        <v>115</v>
      </c>
      <c r="T30" t="s">
        <v>116</v>
      </c>
      <c r="U30" t="s">
        <v>117</v>
      </c>
      <c r="V30" t="s">
        <v>118</v>
      </c>
      <c r="W30">
        <v>20250729</v>
      </c>
      <c r="X30">
        <v>15173151</v>
      </c>
      <c r="Y30" t="s">
        <v>119</v>
      </c>
      <c r="Z30" t="s">
        <v>122</v>
      </c>
      <c r="AA30" t="s">
        <v>121</v>
      </c>
      <c r="AB30">
        <v>2001287</v>
      </c>
    </row>
    <row r="31" spans="1:28" x14ac:dyDescent="0.2">
      <c r="A31" t="s">
        <v>138</v>
      </c>
      <c r="B31" t="s">
        <v>139</v>
      </c>
      <c r="C31" t="s">
        <v>140</v>
      </c>
      <c r="D31">
        <v>20000000</v>
      </c>
      <c r="E31">
        <v>0</v>
      </c>
      <c r="F31">
        <v>0</v>
      </c>
      <c r="G31">
        <v>20000000</v>
      </c>
      <c r="H31">
        <v>8579387</v>
      </c>
      <c r="I31">
        <v>4055566</v>
      </c>
      <c r="J31">
        <v>12634953</v>
      </c>
      <c r="K31">
        <v>0</v>
      </c>
      <c r="L31">
        <v>0</v>
      </c>
      <c r="M31">
        <v>0</v>
      </c>
      <c r="N31">
        <v>7365047</v>
      </c>
      <c r="O31">
        <v>0.63174764999999999</v>
      </c>
      <c r="P31">
        <v>20000000</v>
      </c>
      <c r="Q31">
        <v>0</v>
      </c>
      <c r="R31">
        <v>20000000</v>
      </c>
      <c r="S31" t="s">
        <v>115</v>
      </c>
      <c r="T31" t="s">
        <v>116</v>
      </c>
      <c r="U31" t="s">
        <v>117</v>
      </c>
      <c r="V31" t="s">
        <v>118</v>
      </c>
      <c r="W31">
        <v>20250729</v>
      </c>
      <c r="X31">
        <v>15173151</v>
      </c>
      <c r="Y31" t="s">
        <v>119</v>
      </c>
      <c r="Z31" t="s">
        <v>122</v>
      </c>
      <c r="AA31" t="s">
        <v>121</v>
      </c>
      <c r="AB31">
        <v>12634953</v>
      </c>
    </row>
    <row r="32" spans="1:28" x14ac:dyDescent="0.2">
      <c r="A32" t="s">
        <v>73</v>
      </c>
      <c r="B32" t="s">
        <v>74</v>
      </c>
      <c r="C32" t="s">
        <v>75</v>
      </c>
      <c r="D32">
        <v>1595849276</v>
      </c>
      <c r="E32">
        <v>0</v>
      </c>
      <c r="F32">
        <v>0</v>
      </c>
      <c r="G32">
        <v>1595849276</v>
      </c>
      <c r="H32">
        <v>0</v>
      </c>
      <c r="I32">
        <v>0</v>
      </c>
      <c r="J32">
        <v>0</v>
      </c>
      <c r="K32">
        <v>337653795</v>
      </c>
      <c r="L32">
        <v>0</v>
      </c>
      <c r="M32">
        <v>337653795</v>
      </c>
      <c r="N32">
        <v>1595849276</v>
      </c>
      <c r="O32">
        <v>0</v>
      </c>
      <c r="P32">
        <v>1258195481</v>
      </c>
      <c r="Q32">
        <v>0.21158250975075168</v>
      </c>
      <c r="R32">
        <v>1595849276</v>
      </c>
      <c r="S32" t="s">
        <v>115</v>
      </c>
      <c r="T32" t="s">
        <v>116</v>
      </c>
      <c r="U32" t="s">
        <v>117</v>
      </c>
      <c r="V32" t="s">
        <v>118</v>
      </c>
      <c r="W32">
        <v>20250729</v>
      </c>
      <c r="X32">
        <v>15173151</v>
      </c>
      <c r="Y32" t="s">
        <v>119</v>
      </c>
      <c r="Z32" t="s">
        <v>122</v>
      </c>
      <c r="AA32" t="s">
        <v>121</v>
      </c>
      <c r="AB32">
        <v>-337653795</v>
      </c>
    </row>
  </sheetData>
  <phoneticPr fontId="2" type="noConversion"/>
  <pageMargins left="0.7" right="0.7" top="0.75" bottom="0.75" header="0.3" footer="0.3"/>
  <pageSetup paperSize="122" orientation="portrait" horizontalDpi="1200" verticalDpi="1200" r:id="rId1"/>
  <headerFooter>
    <oddHeader>&amp;C&amp;"Arial,Negrita"&amp;12 E.S.E. CAMU SANTA TERESITA DE LORICA_x000D_EJECUCION MENSUAL DE INGRESOS_x000D__x000D_&amp;R&amp;"Arial,Negrita"&amp;8Pagina: &amp;P de &amp;N_x000D_&amp;L&amp;G</oddHeader>
    <oddFooter>&amp;L&amp;"Arial,Negrita"&amp;8Imprime: KELIO_x000D_Fecha Sistema: 29/07/2025 Hora: 08: 17: 54_x000D_XENCO S.A. - &lt;xreport&gt;&amp;R&amp;"Arial,Negrita"&amp;8Reporte: REP_RUBROS_X04_x000D_ Nombre: 004-Ejecución de Ingresos_x000D_Licencia: E.S.E.CAMU SANTA TERESITA.       R.DBSXG5-1789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127"/>
  <sheetViews>
    <sheetView showGridLines="0" tabSelected="1" showRuler="0" view="pageLayout" zoomScale="80" zoomScaleNormal="90" zoomScalePageLayoutView="80" workbookViewId="0">
      <selection activeCell="E8" sqref="E8"/>
    </sheetView>
  </sheetViews>
  <sheetFormatPr baseColWidth="10" defaultColWidth="15" defaultRowHeight="12.75" x14ac:dyDescent="0.2"/>
  <cols>
    <col min="1" max="1" width="15" style="8"/>
    <col min="2" max="2" width="19.7109375" style="8" bestFit="1" customWidth="1"/>
    <col min="3" max="3" width="28.42578125" style="8" customWidth="1"/>
    <col min="4" max="4" width="36.5703125" style="8" customWidth="1"/>
    <col min="5" max="5" width="27.7109375" style="8" customWidth="1"/>
    <col min="6" max="6" width="12.85546875" style="8" bestFit="1" customWidth="1"/>
    <col min="7" max="7" width="13.5703125" style="8" bestFit="1" customWidth="1"/>
    <col min="8" max="8" width="20.7109375" style="8" bestFit="1" customWidth="1"/>
    <col min="9" max="9" width="23.7109375" style="8" bestFit="1" customWidth="1"/>
    <col min="10" max="10" width="14.28515625" style="8" customWidth="1"/>
    <col min="11" max="11" width="15.42578125" style="8" customWidth="1"/>
    <col min="12" max="12" width="18" style="8" bestFit="1" customWidth="1"/>
    <col min="13" max="13" width="14.42578125" style="8" bestFit="1" customWidth="1"/>
    <col min="14" max="14" width="15.85546875" style="8" customWidth="1"/>
    <col min="15" max="15" width="16.85546875" style="8" bestFit="1" customWidth="1"/>
    <col min="16" max="16" width="13.140625" style="8" customWidth="1"/>
    <col min="17" max="17" width="17.7109375" style="8" bestFit="1" customWidth="1"/>
    <col min="18" max="18" width="15.5703125" style="8" customWidth="1"/>
    <col min="19" max="20" width="9.85546875" style="8" customWidth="1"/>
    <col min="21" max="21" width="12" style="8" customWidth="1"/>
    <col min="22" max="16384" width="15" style="8"/>
  </cols>
  <sheetData>
    <row r="1" spans="2:21" s="9" customFormat="1" x14ac:dyDescent="0.2">
      <c r="B1" s="1" t="s">
        <v>8</v>
      </c>
      <c r="C1" s="1" t="s">
        <v>115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2:21" ht="5.25" customHeight="1" x14ac:dyDescent="0.2"/>
    <row r="3" spans="2:21" s="9" customFormat="1" ht="25.5" x14ac:dyDescent="0.2">
      <c r="B3" s="10" t="s">
        <v>10</v>
      </c>
      <c r="C3" s="11" t="s">
        <v>9</v>
      </c>
      <c r="D3" s="11" t="s">
        <v>0</v>
      </c>
      <c r="E3" s="10" t="s">
        <v>2</v>
      </c>
      <c r="F3" s="1" t="s">
        <v>76</v>
      </c>
      <c r="G3" s="11" t="s">
        <v>12</v>
      </c>
      <c r="H3" s="10" t="s">
        <v>3</v>
      </c>
      <c r="I3" s="11" t="s">
        <v>11</v>
      </c>
      <c r="J3" s="11" t="s">
        <v>4</v>
      </c>
      <c r="K3" s="11" t="s">
        <v>6</v>
      </c>
      <c r="L3" s="11" t="s">
        <v>13</v>
      </c>
      <c r="M3" s="11" t="s">
        <v>5</v>
      </c>
      <c r="N3" s="11" t="s">
        <v>7</v>
      </c>
      <c r="O3" s="11" t="s">
        <v>15</v>
      </c>
      <c r="P3" s="12" t="s">
        <v>17</v>
      </c>
      <c r="Q3" s="11" t="s">
        <v>16</v>
      </c>
      <c r="R3" s="13" t="s">
        <v>18</v>
      </c>
      <c r="S3" s="7"/>
      <c r="T3" s="7"/>
      <c r="U3" s="7"/>
    </row>
    <row r="4" spans="2:21" x14ac:dyDescent="0.2">
      <c r="B4" s="1" t="s">
        <v>1</v>
      </c>
      <c r="C4" s="1" t="s">
        <v>1</v>
      </c>
      <c r="D4" s="1" t="s">
        <v>19</v>
      </c>
      <c r="E4" s="2">
        <v>33021595998</v>
      </c>
      <c r="F4" s="3">
        <v>0</v>
      </c>
      <c r="G4" s="4">
        <v>7810634996</v>
      </c>
      <c r="H4" s="2">
        <v>40832230994</v>
      </c>
      <c r="I4" s="2">
        <v>17066454808.040001</v>
      </c>
      <c r="J4" s="2">
        <v>1883202707.3900001</v>
      </c>
      <c r="K4" s="2">
        <v>18949657515.43</v>
      </c>
      <c r="L4" s="2">
        <v>13831435228.57</v>
      </c>
      <c r="M4" s="2">
        <v>1290741077.96</v>
      </c>
      <c r="N4" s="2">
        <v>15122176306.530001</v>
      </c>
      <c r="O4" s="5">
        <v>21882573478.57</v>
      </c>
      <c r="P4" s="6">
        <v>0.46408577376569293</v>
      </c>
      <c r="Q4" s="5">
        <v>25710054687.470001</v>
      </c>
      <c r="R4" s="6">
        <v>0.37034900955453781</v>
      </c>
      <c r="S4" s="7"/>
      <c r="T4" s="7"/>
      <c r="U4" s="7"/>
    </row>
    <row r="5" spans="2:21" x14ac:dyDescent="0.2">
      <c r="B5" s="1" t="s">
        <v>77</v>
      </c>
      <c r="C5" s="1" t="s">
        <v>79</v>
      </c>
      <c r="D5" s="1" t="s">
        <v>78</v>
      </c>
      <c r="E5" s="2">
        <v>0</v>
      </c>
      <c r="F5" s="3">
        <v>0</v>
      </c>
      <c r="G5" s="4">
        <v>212169910</v>
      </c>
      <c r="H5" s="2">
        <v>212169910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5">
        <v>212169910</v>
      </c>
      <c r="P5" s="6">
        <v>0</v>
      </c>
      <c r="Q5" s="5">
        <v>212169910</v>
      </c>
      <c r="R5" s="6">
        <v>0</v>
      </c>
      <c r="S5" s="7"/>
      <c r="T5" s="7"/>
      <c r="U5" s="7"/>
    </row>
    <row r="6" spans="2:21" x14ac:dyDescent="0.2">
      <c r="B6" s="1" t="s">
        <v>80</v>
      </c>
      <c r="C6" s="1" t="s">
        <v>82</v>
      </c>
      <c r="D6" s="1" t="s">
        <v>81</v>
      </c>
      <c r="E6" s="2">
        <v>0</v>
      </c>
      <c r="F6" s="3">
        <v>0</v>
      </c>
      <c r="G6" s="4">
        <v>212169910</v>
      </c>
      <c r="H6" s="2">
        <v>212169910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5">
        <v>212169910</v>
      </c>
      <c r="P6" s="6">
        <v>0</v>
      </c>
      <c r="Q6" s="5">
        <v>212169910</v>
      </c>
      <c r="R6" s="6">
        <v>0</v>
      </c>
      <c r="S6" s="7"/>
    </row>
    <row r="7" spans="2:21" x14ac:dyDescent="0.2">
      <c r="B7" s="1" t="s">
        <v>14</v>
      </c>
      <c r="C7" s="1" t="s">
        <v>21</v>
      </c>
      <c r="D7" s="1" t="s">
        <v>20</v>
      </c>
      <c r="E7" s="2">
        <v>33021595998</v>
      </c>
      <c r="F7" s="3">
        <v>0</v>
      </c>
      <c r="G7" s="4">
        <v>7598465086</v>
      </c>
      <c r="H7" s="2">
        <v>40620061084</v>
      </c>
      <c r="I7" s="2">
        <v>17066454808.040001</v>
      </c>
      <c r="J7" s="2">
        <v>1883202707.3900001</v>
      </c>
      <c r="K7" s="2">
        <v>18949657515.43</v>
      </c>
      <c r="L7" s="2">
        <v>13831435228.57</v>
      </c>
      <c r="M7" s="2">
        <v>1290741077.96</v>
      </c>
      <c r="N7" s="2">
        <v>15122176306.530001</v>
      </c>
      <c r="O7" s="5">
        <v>21670403568.57</v>
      </c>
      <c r="P7" s="6">
        <v>0.46650982321870899</v>
      </c>
      <c r="Q7" s="5">
        <v>25497884777.470001</v>
      </c>
      <c r="R7" s="6">
        <v>0.37228344574022648</v>
      </c>
      <c r="S7" s="7"/>
    </row>
    <row r="8" spans="2:21" x14ac:dyDescent="0.2">
      <c r="B8" s="1" t="s">
        <v>22</v>
      </c>
      <c r="C8" s="1" t="s">
        <v>24</v>
      </c>
      <c r="D8" s="1" t="s">
        <v>23</v>
      </c>
      <c r="E8" s="2">
        <v>33021595998</v>
      </c>
      <c r="F8" s="3">
        <v>0</v>
      </c>
      <c r="G8" s="4">
        <v>7598465086</v>
      </c>
      <c r="H8" s="2">
        <v>40620061084</v>
      </c>
      <c r="I8" s="2">
        <v>17066454808.040001</v>
      </c>
      <c r="J8" s="2">
        <v>1883202707.3900001</v>
      </c>
      <c r="K8" s="2">
        <v>18949657515.43</v>
      </c>
      <c r="L8" s="2">
        <v>13831435228.57</v>
      </c>
      <c r="M8" s="2">
        <v>1290741077.96</v>
      </c>
      <c r="N8" s="2">
        <v>15122176306.530001</v>
      </c>
      <c r="O8" s="5">
        <v>21670403568.57</v>
      </c>
      <c r="P8" s="6">
        <v>0.46650982321870899</v>
      </c>
      <c r="Q8" s="5">
        <v>25497884777.470001</v>
      </c>
      <c r="R8" s="6">
        <v>0.37228344574022648</v>
      </c>
      <c r="S8" s="7"/>
    </row>
    <row r="9" spans="2:21" x14ac:dyDescent="0.2">
      <c r="B9" s="1" t="s">
        <v>25</v>
      </c>
      <c r="C9" s="1" t="s">
        <v>27</v>
      </c>
      <c r="D9" s="1" t="s">
        <v>26</v>
      </c>
      <c r="E9" s="2">
        <v>33021595998</v>
      </c>
      <c r="F9" s="3">
        <v>0</v>
      </c>
      <c r="G9" s="4">
        <v>7598465086</v>
      </c>
      <c r="H9" s="2">
        <v>40620061084</v>
      </c>
      <c r="I9" s="2">
        <v>17066454808.040001</v>
      </c>
      <c r="J9" s="2">
        <v>1883202707.3900001</v>
      </c>
      <c r="K9" s="2">
        <v>18949657515.43</v>
      </c>
      <c r="L9" s="2">
        <v>13831435228.57</v>
      </c>
      <c r="M9" s="2">
        <v>1290741077.96</v>
      </c>
      <c r="N9" s="2">
        <v>15122176306.530001</v>
      </c>
      <c r="O9" s="5">
        <v>21670403568.57</v>
      </c>
      <c r="P9" s="6">
        <v>0.46650982321870899</v>
      </c>
      <c r="Q9" s="5">
        <v>25497884777.470001</v>
      </c>
      <c r="R9" s="6">
        <v>0.37228344574022648</v>
      </c>
      <c r="S9" s="7"/>
    </row>
    <row r="10" spans="2:21" x14ac:dyDescent="0.2">
      <c r="B10" s="1" t="s">
        <v>28</v>
      </c>
      <c r="C10" s="1" t="s">
        <v>30</v>
      </c>
      <c r="D10" s="1" t="s">
        <v>29</v>
      </c>
      <c r="E10" s="2">
        <v>33021595998</v>
      </c>
      <c r="F10" s="3">
        <v>0</v>
      </c>
      <c r="G10" s="4">
        <v>7598465086</v>
      </c>
      <c r="H10" s="2">
        <v>40620061084</v>
      </c>
      <c r="I10" s="2">
        <v>17066454808.040001</v>
      </c>
      <c r="J10" s="2">
        <v>1883202707.3900001</v>
      </c>
      <c r="K10" s="2">
        <v>18949657515.43</v>
      </c>
      <c r="L10" s="2">
        <v>13831435228.57</v>
      </c>
      <c r="M10" s="2">
        <v>1290741077.96</v>
      </c>
      <c r="N10" s="2">
        <v>15122176306.530001</v>
      </c>
      <c r="O10" s="5">
        <v>21670403568.57</v>
      </c>
      <c r="P10" s="6">
        <v>0.46650982321870899</v>
      </c>
      <c r="Q10" s="5">
        <v>25497884777.470001</v>
      </c>
      <c r="R10" s="6">
        <v>0.37228344574022648</v>
      </c>
      <c r="S10" s="7"/>
    </row>
    <row r="11" spans="2:21" x14ac:dyDescent="0.2">
      <c r="B11" s="1" t="s">
        <v>31</v>
      </c>
      <c r="C11" s="1" t="s">
        <v>33</v>
      </c>
      <c r="D11" s="1" t="s">
        <v>32</v>
      </c>
      <c r="E11" s="2">
        <v>33021595998</v>
      </c>
      <c r="F11" s="3">
        <v>0</v>
      </c>
      <c r="G11" s="4">
        <v>7598465086</v>
      </c>
      <c r="H11" s="2">
        <v>40620061084</v>
      </c>
      <c r="I11" s="2">
        <v>17066454808.040001</v>
      </c>
      <c r="J11" s="2">
        <v>1883202707.3900001</v>
      </c>
      <c r="K11" s="2">
        <v>18949657515.43</v>
      </c>
      <c r="L11" s="2">
        <v>13831435228.57</v>
      </c>
      <c r="M11" s="2">
        <v>1290741077.96</v>
      </c>
      <c r="N11" s="2">
        <v>15122176306.530001</v>
      </c>
      <c r="O11" s="5">
        <v>21670403568.57</v>
      </c>
      <c r="P11" s="6">
        <v>0.46650982321870899</v>
      </c>
      <c r="Q11" s="5">
        <v>25497884777.470001</v>
      </c>
      <c r="R11" s="6">
        <v>0.37228344574022648</v>
      </c>
      <c r="S11" s="7"/>
    </row>
    <row r="12" spans="2:21" x14ac:dyDescent="0.2">
      <c r="B12" s="1" t="s">
        <v>34</v>
      </c>
      <c r="C12" s="1" t="s">
        <v>35</v>
      </c>
      <c r="D12" s="1" t="s">
        <v>63</v>
      </c>
      <c r="E12" s="2">
        <v>33021595998</v>
      </c>
      <c r="F12" s="3">
        <v>0</v>
      </c>
      <c r="G12" s="4">
        <v>7598465086</v>
      </c>
      <c r="H12" s="2">
        <v>40620061084</v>
      </c>
      <c r="I12" s="2">
        <v>17066454808.040001</v>
      </c>
      <c r="J12" s="2">
        <v>1883202707.3900001</v>
      </c>
      <c r="K12" s="2">
        <v>18949657515.43</v>
      </c>
      <c r="L12" s="2">
        <v>13831435228.57</v>
      </c>
      <c r="M12" s="2">
        <v>1290741077.96</v>
      </c>
      <c r="N12" s="2">
        <v>15122176306.530001</v>
      </c>
      <c r="O12" s="5">
        <v>21670403568.57</v>
      </c>
      <c r="P12" s="6">
        <v>0.46650982321870899</v>
      </c>
      <c r="Q12" s="5">
        <v>25497884777.470001</v>
      </c>
      <c r="R12" s="6">
        <v>0.37228344574022648</v>
      </c>
      <c r="S12" s="7"/>
    </row>
    <row r="13" spans="2:21" x14ac:dyDescent="0.2">
      <c r="B13" s="1" t="s">
        <v>36</v>
      </c>
      <c r="C13" s="1" t="s">
        <v>38</v>
      </c>
      <c r="D13" s="1" t="s">
        <v>37</v>
      </c>
      <c r="E13" s="2">
        <v>29781317286</v>
      </c>
      <c r="F13" s="3">
        <v>0</v>
      </c>
      <c r="G13" s="4">
        <v>1200000000</v>
      </c>
      <c r="H13" s="2">
        <v>30981317286</v>
      </c>
      <c r="I13" s="2">
        <v>13488492957.66</v>
      </c>
      <c r="J13" s="2">
        <v>1803054452.4200001</v>
      </c>
      <c r="K13" s="2">
        <v>15291547410.08</v>
      </c>
      <c r="L13" s="2">
        <v>10923123084.1</v>
      </c>
      <c r="M13" s="2">
        <v>557718601.70000005</v>
      </c>
      <c r="N13" s="2">
        <v>11480841685.799999</v>
      </c>
      <c r="O13" s="5">
        <v>15689769875.92</v>
      </c>
      <c r="P13" s="6">
        <v>0.49357318376484993</v>
      </c>
      <c r="Q13" s="5">
        <v>19500475600.200001</v>
      </c>
      <c r="R13" s="6">
        <v>0.37057306439929921</v>
      </c>
      <c r="S13" s="7"/>
    </row>
    <row r="14" spans="2:21" x14ac:dyDescent="0.2">
      <c r="B14" s="1" t="s">
        <v>39</v>
      </c>
      <c r="C14" s="1" t="s">
        <v>41</v>
      </c>
      <c r="D14" s="1" t="s">
        <v>40</v>
      </c>
      <c r="E14" s="2">
        <v>29363795632</v>
      </c>
      <c r="F14" s="3">
        <v>0</v>
      </c>
      <c r="G14" s="4">
        <v>1200000000</v>
      </c>
      <c r="H14" s="2">
        <v>30563795632</v>
      </c>
      <c r="I14" s="2">
        <v>13209341951.66</v>
      </c>
      <c r="J14" s="2">
        <v>1748132010.4200001</v>
      </c>
      <c r="K14" s="2">
        <v>14957473962.08</v>
      </c>
      <c r="L14" s="2">
        <v>10734083817.459999</v>
      </c>
      <c r="M14" s="2">
        <v>546503299.70000005</v>
      </c>
      <c r="N14" s="2">
        <v>11280587117.16</v>
      </c>
      <c r="O14" s="5">
        <v>15606321669.92</v>
      </c>
      <c r="P14" s="6">
        <v>0.48938535456046789</v>
      </c>
      <c r="Q14" s="5">
        <v>19283208514.84</v>
      </c>
      <c r="R14" s="6">
        <v>0.36908331847859022</v>
      </c>
      <c r="S14" s="7"/>
    </row>
    <row r="15" spans="2:21" x14ac:dyDescent="0.2">
      <c r="B15" s="1" t="s">
        <v>42</v>
      </c>
      <c r="C15" s="1" t="s">
        <v>44</v>
      </c>
      <c r="D15" s="1" t="s">
        <v>43</v>
      </c>
      <c r="E15" s="2">
        <v>417521654</v>
      </c>
      <c r="F15" s="3">
        <v>0</v>
      </c>
      <c r="G15" s="4">
        <v>0</v>
      </c>
      <c r="H15" s="2">
        <v>417521654</v>
      </c>
      <c r="I15" s="2">
        <v>279151006</v>
      </c>
      <c r="J15" s="2">
        <v>54922442</v>
      </c>
      <c r="K15" s="2">
        <v>334073448</v>
      </c>
      <c r="L15" s="2">
        <v>189039266.63999999</v>
      </c>
      <c r="M15" s="2">
        <v>11215302</v>
      </c>
      <c r="N15" s="2">
        <v>200254568.63999999</v>
      </c>
      <c r="O15" s="5">
        <v>83448206</v>
      </c>
      <c r="P15" s="6">
        <v>0.80013442368668142</v>
      </c>
      <c r="Q15" s="5">
        <v>217267085.36000001</v>
      </c>
      <c r="R15" s="6">
        <v>0.47962678515351925</v>
      </c>
      <c r="S15" s="7"/>
    </row>
    <row r="16" spans="2:21" x14ac:dyDescent="0.2">
      <c r="B16" s="1" t="s">
        <v>45</v>
      </c>
      <c r="C16" s="1" t="s">
        <v>47</v>
      </c>
      <c r="D16" s="1" t="s">
        <v>46</v>
      </c>
      <c r="E16" s="2">
        <v>762419621</v>
      </c>
      <c r="F16" s="3">
        <v>0</v>
      </c>
      <c r="G16" s="4">
        <v>0</v>
      </c>
      <c r="H16" s="2">
        <v>762419621</v>
      </c>
      <c r="I16" s="2">
        <v>274169601.38</v>
      </c>
      <c r="J16" s="2">
        <v>62858923.969999999</v>
      </c>
      <c r="K16" s="2">
        <v>337028525.35000002</v>
      </c>
      <c r="L16" s="2">
        <v>129040765</v>
      </c>
      <c r="M16" s="2">
        <v>5795659</v>
      </c>
      <c r="N16" s="2">
        <v>134836424</v>
      </c>
      <c r="O16" s="5">
        <v>425391095.64999998</v>
      </c>
      <c r="P16" s="6">
        <v>0.44205122227566596</v>
      </c>
      <c r="Q16" s="5">
        <v>627583197</v>
      </c>
      <c r="R16" s="6">
        <v>0.17685329743107436</v>
      </c>
      <c r="S16" s="7"/>
    </row>
    <row r="17" spans="2:19" x14ac:dyDescent="0.2">
      <c r="B17" s="1" t="s">
        <v>48</v>
      </c>
      <c r="C17" s="1" t="s">
        <v>50</v>
      </c>
      <c r="D17" s="1" t="s">
        <v>49</v>
      </c>
      <c r="E17" s="2">
        <v>502419621</v>
      </c>
      <c r="F17" s="3">
        <v>-400000000</v>
      </c>
      <c r="G17" s="4">
        <v>0</v>
      </c>
      <c r="H17" s="2">
        <v>102419621</v>
      </c>
      <c r="I17" s="2">
        <v>19370351.379999999</v>
      </c>
      <c r="J17" s="2">
        <v>6410637.9699999997</v>
      </c>
      <c r="K17" s="2">
        <v>25780989.350000001</v>
      </c>
      <c r="L17" s="2">
        <v>20572545.57</v>
      </c>
      <c r="M17" s="2">
        <v>2065081</v>
      </c>
      <c r="N17" s="2">
        <v>22637626.57</v>
      </c>
      <c r="O17" s="5">
        <v>76638631.650000006</v>
      </c>
      <c r="P17" s="6">
        <v>0.25171924186284578</v>
      </c>
      <c r="Q17" s="5">
        <v>79781994.430000007</v>
      </c>
      <c r="R17" s="6">
        <v>0.22102822046178047</v>
      </c>
      <c r="S17" s="7"/>
    </row>
    <row r="18" spans="2:19" x14ac:dyDescent="0.2">
      <c r="B18" s="1" t="s">
        <v>51</v>
      </c>
      <c r="C18" s="1" t="s">
        <v>53</v>
      </c>
      <c r="D18" s="1" t="s">
        <v>52</v>
      </c>
      <c r="E18" s="2">
        <v>260000000</v>
      </c>
      <c r="F18" s="3">
        <v>400000000</v>
      </c>
      <c r="G18" s="4">
        <v>0</v>
      </c>
      <c r="H18" s="2">
        <v>660000000</v>
      </c>
      <c r="I18" s="2">
        <v>254799250</v>
      </c>
      <c r="J18" s="2">
        <v>56448286</v>
      </c>
      <c r="K18" s="2">
        <v>311247536</v>
      </c>
      <c r="L18" s="2">
        <v>108468219.43000001</v>
      </c>
      <c r="M18" s="2">
        <v>3730578</v>
      </c>
      <c r="N18" s="2">
        <v>112198797.43000001</v>
      </c>
      <c r="O18" s="5">
        <v>348752464</v>
      </c>
      <c r="P18" s="6">
        <v>0.47158717575757575</v>
      </c>
      <c r="Q18" s="5">
        <v>547801202.57000005</v>
      </c>
      <c r="R18" s="6">
        <v>0.16999817792424243</v>
      </c>
      <c r="S18" s="7"/>
    </row>
    <row r="19" spans="2:19" x14ac:dyDescent="0.2">
      <c r="B19" s="1" t="s">
        <v>83</v>
      </c>
      <c r="C19" s="1" t="s">
        <v>85</v>
      </c>
      <c r="D19" s="1" t="s">
        <v>84</v>
      </c>
      <c r="E19" s="2">
        <v>670898136</v>
      </c>
      <c r="F19" s="3">
        <v>0</v>
      </c>
      <c r="G19" s="4">
        <v>3761878186</v>
      </c>
      <c r="H19" s="2">
        <v>4432776322</v>
      </c>
      <c r="I19" s="2">
        <v>581070916</v>
      </c>
      <c r="J19" s="2">
        <v>0</v>
      </c>
      <c r="K19" s="2">
        <v>581070916</v>
      </c>
      <c r="L19" s="2">
        <v>632313090.25</v>
      </c>
      <c r="M19" s="2">
        <v>0</v>
      </c>
      <c r="N19" s="2">
        <v>632313090.25</v>
      </c>
      <c r="O19" s="5">
        <v>3851705406</v>
      </c>
      <c r="P19" s="6">
        <v>0.13108509741764499</v>
      </c>
      <c r="Q19" s="5">
        <v>3800463231.75</v>
      </c>
      <c r="R19" s="6">
        <v>0.14264493498393127</v>
      </c>
      <c r="S19" s="7"/>
    </row>
    <row r="20" spans="2:19" x14ac:dyDescent="0.2">
      <c r="B20" s="1" t="s">
        <v>123</v>
      </c>
      <c r="C20" s="1" t="s">
        <v>125</v>
      </c>
      <c r="D20" s="1" t="s">
        <v>124</v>
      </c>
      <c r="E20" s="2">
        <v>55000000</v>
      </c>
      <c r="F20" s="3">
        <v>0</v>
      </c>
      <c r="G20" s="4">
        <v>1250000000</v>
      </c>
      <c r="H20" s="2">
        <v>1305000000</v>
      </c>
      <c r="I20" s="2">
        <v>55000000</v>
      </c>
      <c r="J20" s="2">
        <v>0</v>
      </c>
      <c r="K20" s="2">
        <v>55000000</v>
      </c>
      <c r="L20" s="2">
        <v>55000000</v>
      </c>
      <c r="M20" s="2">
        <v>0</v>
      </c>
      <c r="N20" s="2">
        <v>55000000</v>
      </c>
      <c r="O20" s="5">
        <v>1250000000</v>
      </c>
      <c r="P20" s="6">
        <v>4.2145593869731802E-2</v>
      </c>
      <c r="Q20" s="5">
        <v>1250000000</v>
      </c>
      <c r="R20" s="6">
        <v>4.2145593869731802E-2</v>
      </c>
      <c r="S20" s="7"/>
    </row>
    <row r="21" spans="2:19" x14ac:dyDescent="0.2">
      <c r="B21" s="1" t="s">
        <v>86</v>
      </c>
      <c r="C21" s="1" t="s">
        <v>88</v>
      </c>
      <c r="D21" s="1" t="s">
        <v>87</v>
      </c>
      <c r="E21" s="2">
        <v>615898136</v>
      </c>
      <c r="F21" s="3">
        <v>0</v>
      </c>
      <c r="G21" s="4">
        <v>2511878186</v>
      </c>
      <c r="H21" s="2">
        <v>3127776322</v>
      </c>
      <c r="I21" s="2">
        <v>526070916</v>
      </c>
      <c r="J21" s="2">
        <v>0</v>
      </c>
      <c r="K21" s="2">
        <v>526070916</v>
      </c>
      <c r="L21" s="2">
        <v>577313090.25</v>
      </c>
      <c r="M21" s="2">
        <v>0</v>
      </c>
      <c r="N21" s="2">
        <v>577313090.25</v>
      </c>
      <c r="O21" s="5">
        <v>2601705406</v>
      </c>
      <c r="P21" s="6">
        <v>0.16819326634700446</v>
      </c>
      <c r="Q21" s="5">
        <v>2550463231.75</v>
      </c>
      <c r="R21" s="6">
        <v>0.18457620712495437</v>
      </c>
      <c r="S21" s="7"/>
    </row>
    <row r="22" spans="2:19" x14ac:dyDescent="0.2">
      <c r="B22" s="1" t="s">
        <v>54</v>
      </c>
      <c r="C22" s="1" t="s">
        <v>56</v>
      </c>
      <c r="D22" s="1" t="s">
        <v>55</v>
      </c>
      <c r="E22" s="2">
        <v>30000000</v>
      </c>
      <c r="F22" s="3">
        <v>0</v>
      </c>
      <c r="G22" s="4">
        <v>0</v>
      </c>
      <c r="H22" s="2">
        <v>30000000</v>
      </c>
      <c r="I22" s="2">
        <v>12165183</v>
      </c>
      <c r="J22" s="2">
        <v>1857614</v>
      </c>
      <c r="K22" s="2">
        <v>14022797</v>
      </c>
      <c r="L22" s="2">
        <v>0</v>
      </c>
      <c r="M22" s="2">
        <v>0</v>
      </c>
      <c r="N22" s="2">
        <v>0</v>
      </c>
      <c r="O22" s="5">
        <v>15977203</v>
      </c>
      <c r="P22" s="6">
        <v>0.46742656666666665</v>
      </c>
      <c r="Q22" s="5">
        <v>30000000</v>
      </c>
      <c r="R22" s="6">
        <v>0</v>
      </c>
      <c r="S22" s="7"/>
    </row>
    <row r="23" spans="2:19" x14ac:dyDescent="0.2">
      <c r="B23" s="1" t="s">
        <v>126</v>
      </c>
      <c r="C23" s="1" t="s">
        <v>128</v>
      </c>
      <c r="D23" s="1" t="s">
        <v>127</v>
      </c>
      <c r="E23" s="2">
        <v>10000000</v>
      </c>
      <c r="F23" s="3">
        <v>0</v>
      </c>
      <c r="G23" s="4">
        <v>0</v>
      </c>
      <c r="H23" s="2">
        <v>10000000</v>
      </c>
      <c r="I23" s="2">
        <v>1209650</v>
      </c>
      <c r="J23" s="2">
        <v>0</v>
      </c>
      <c r="K23" s="2">
        <v>1209650</v>
      </c>
      <c r="L23" s="2">
        <v>0</v>
      </c>
      <c r="M23" s="2">
        <v>0</v>
      </c>
      <c r="N23" s="2">
        <v>0</v>
      </c>
      <c r="O23" s="5">
        <v>8790350</v>
      </c>
      <c r="P23" s="6">
        <v>0.120965</v>
      </c>
      <c r="Q23" s="5">
        <v>10000000</v>
      </c>
      <c r="R23" s="6">
        <v>0</v>
      </c>
      <c r="S23" s="7"/>
    </row>
    <row r="24" spans="2:19" x14ac:dyDescent="0.2">
      <c r="B24" s="1" t="s">
        <v>57</v>
      </c>
      <c r="C24" s="1" t="s">
        <v>58</v>
      </c>
      <c r="D24" s="1" t="s">
        <v>65</v>
      </c>
      <c r="E24" s="2">
        <v>81110679</v>
      </c>
      <c r="F24" s="3">
        <v>0</v>
      </c>
      <c r="G24" s="4">
        <v>0</v>
      </c>
      <c r="H24" s="2">
        <v>81110679</v>
      </c>
      <c r="I24" s="2">
        <v>47895509</v>
      </c>
      <c r="J24" s="2">
        <v>8599531</v>
      </c>
      <c r="K24" s="2">
        <v>56495040</v>
      </c>
      <c r="L24" s="2">
        <v>56251839</v>
      </c>
      <c r="M24" s="2">
        <v>0</v>
      </c>
      <c r="N24" s="2">
        <v>56251839</v>
      </c>
      <c r="O24" s="5">
        <v>24615639</v>
      </c>
      <c r="P24" s="6">
        <v>0.69651790240838696</v>
      </c>
      <c r="Q24" s="5">
        <v>24858840</v>
      </c>
      <c r="R24" s="6">
        <v>0.69351951794165101</v>
      </c>
      <c r="S24" s="7"/>
    </row>
    <row r="25" spans="2:19" x14ac:dyDescent="0.2">
      <c r="B25" s="1" t="s">
        <v>59</v>
      </c>
      <c r="C25" s="1" t="s">
        <v>61</v>
      </c>
      <c r="D25" s="1" t="s">
        <v>60</v>
      </c>
      <c r="E25" s="2">
        <v>20000000</v>
      </c>
      <c r="F25" s="3">
        <v>0</v>
      </c>
      <c r="G25" s="4">
        <v>0</v>
      </c>
      <c r="H25" s="2">
        <v>20000000</v>
      </c>
      <c r="I25" s="2">
        <v>4667520</v>
      </c>
      <c r="J25" s="2">
        <v>892320</v>
      </c>
      <c r="K25" s="2">
        <v>5559840</v>
      </c>
      <c r="L25" s="2">
        <v>0</v>
      </c>
      <c r="M25" s="2">
        <v>0</v>
      </c>
      <c r="N25" s="2">
        <v>0</v>
      </c>
      <c r="O25" s="5">
        <v>14440160</v>
      </c>
      <c r="P25" s="6">
        <v>0.27799200000000002</v>
      </c>
      <c r="Q25" s="5">
        <v>20000000</v>
      </c>
      <c r="R25" s="6">
        <v>0</v>
      </c>
      <c r="S25" s="7"/>
    </row>
    <row r="26" spans="2:19" x14ac:dyDescent="0.2">
      <c r="B26" s="1" t="s">
        <v>89</v>
      </c>
      <c r="C26" s="1" t="s">
        <v>90</v>
      </c>
      <c r="D26" s="1" t="s">
        <v>62</v>
      </c>
      <c r="E26" s="2">
        <v>20000000</v>
      </c>
      <c r="F26" s="3">
        <v>0</v>
      </c>
      <c r="G26" s="4">
        <v>0</v>
      </c>
      <c r="H26" s="2">
        <v>20000000</v>
      </c>
      <c r="I26" s="2">
        <v>7757400</v>
      </c>
      <c r="J26" s="2">
        <v>1344000</v>
      </c>
      <c r="K26" s="2">
        <v>9101400</v>
      </c>
      <c r="L26" s="2">
        <v>0</v>
      </c>
      <c r="M26" s="2">
        <v>0</v>
      </c>
      <c r="N26" s="2">
        <v>0</v>
      </c>
      <c r="O26" s="5">
        <v>10898600</v>
      </c>
      <c r="P26" s="6">
        <v>0.45506999999999997</v>
      </c>
      <c r="Q26" s="5">
        <v>20000000</v>
      </c>
      <c r="R26" s="6">
        <v>0</v>
      </c>
      <c r="S26" s="7"/>
    </row>
    <row r="27" spans="2:19" x14ac:dyDescent="0.2">
      <c r="B27" s="1" t="s">
        <v>129</v>
      </c>
      <c r="C27" s="1" t="s">
        <v>131</v>
      </c>
      <c r="D27" s="1" t="s">
        <v>130</v>
      </c>
      <c r="E27" s="2">
        <v>10000000</v>
      </c>
      <c r="F27" s="3">
        <v>0</v>
      </c>
      <c r="G27" s="4">
        <v>0</v>
      </c>
      <c r="H27" s="2">
        <v>10000000</v>
      </c>
      <c r="I27" s="2">
        <v>3742960</v>
      </c>
      <c r="J27" s="2">
        <v>394600</v>
      </c>
      <c r="K27" s="2">
        <v>4137560</v>
      </c>
      <c r="L27" s="2">
        <v>0</v>
      </c>
      <c r="M27" s="2">
        <v>0</v>
      </c>
      <c r="N27" s="2">
        <v>0</v>
      </c>
      <c r="O27" s="5">
        <v>5862440</v>
      </c>
      <c r="P27" s="6">
        <v>0.41375600000000001</v>
      </c>
      <c r="Q27" s="5">
        <v>10000000</v>
      </c>
      <c r="R27" s="6">
        <v>0</v>
      </c>
      <c r="S27" s="7"/>
    </row>
    <row r="28" spans="2:19" x14ac:dyDescent="0.2">
      <c r="B28" s="1" t="s">
        <v>66</v>
      </c>
      <c r="C28" s="1" t="s">
        <v>67</v>
      </c>
      <c r="D28" s="1" t="s">
        <v>63</v>
      </c>
      <c r="E28" s="2">
        <v>40001000</v>
      </c>
      <c r="F28" s="3">
        <v>0</v>
      </c>
      <c r="G28" s="4">
        <v>2636586900</v>
      </c>
      <c r="H28" s="2">
        <v>2676587900</v>
      </c>
      <c r="I28" s="2">
        <v>2645283111</v>
      </c>
      <c r="J28" s="2">
        <v>4201266</v>
      </c>
      <c r="K28" s="2">
        <v>2649484377</v>
      </c>
      <c r="L28" s="2">
        <v>1753052655.22</v>
      </c>
      <c r="M28" s="2">
        <v>727226817.25999999</v>
      </c>
      <c r="N28" s="2">
        <v>2480279472.48</v>
      </c>
      <c r="O28" s="5">
        <v>27103523</v>
      </c>
      <c r="P28" s="6">
        <v>0.98987385282583096</v>
      </c>
      <c r="Q28" s="5">
        <v>196308427.52000001</v>
      </c>
      <c r="R28" s="6">
        <v>0.92665720878436308</v>
      </c>
      <c r="S28" s="7"/>
    </row>
    <row r="29" spans="2:19" x14ac:dyDescent="0.2">
      <c r="B29" s="1" t="s">
        <v>68</v>
      </c>
      <c r="C29" s="1" t="s">
        <v>69</v>
      </c>
      <c r="D29" s="1" t="s">
        <v>64</v>
      </c>
      <c r="E29" s="2">
        <v>10000000</v>
      </c>
      <c r="F29" s="3">
        <v>0</v>
      </c>
      <c r="G29" s="4">
        <v>2636586900</v>
      </c>
      <c r="H29" s="2">
        <v>2646586900</v>
      </c>
      <c r="I29" s="2">
        <v>2634702437</v>
      </c>
      <c r="J29" s="2">
        <v>145700</v>
      </c>
      <c r="K29" s="2">
        <v>2634848137</v>
      </c>
      <c r="L29" s="2">
        <v>1753052655.22</v>
      </c>
      <c r="M29" s="2">
        <v>727226817.25999999</v>
      </c>
      <c r="N29" s="2">
        <v>2480279472.48</v>
      </c>
      <c r="O29" s="5">
        <v>11738763</v>
      </c>
      <c r="P29" s="6">
        <v>0.99556456544087024</v>
      </c>
      <c r="Q29" s="5">
        <v>166307427.52000001</v>
      </c>
      <c r="R29" s="6">
        <v>0.93716154662444673</v>
      </c>
      <c r="S29" s="7"/>
    </row>
    <row r="30" spans="2:19" x14ac:dyDescent="0.2">
      <c r="B30" s="1" t="s">
        <v>132</v>
      </c>
      <c r="C30" s="1" t="s">
        <v>134</v>
      </c>
      <c r="D30" s="1" t="s">
        <v>133</v>
      </c>
      <c r="E30" s="2">
        <v>0</v>
      </c>
      <c r="F30" s="3">
        <v>0</v>
      </c>
      <c r="G30" s="4">
        <v>2636586900</v>
      </c>
      <c r="H30" s="2">
        <v>2636586900</v>
      </c>
      <c r="I30" s="2">
        <v>2634336567</v>
      </c>
      <c r="J30" s="2">
        <v>0</v>
      </c>
      <c r="K30" s="2">
        <v>2634336567</v>
      </c>
      <c r="L30" s="2">
        <v>1753047955.22</v>
      </c>
      <c r="M30" s="2">
        <v>727226817.25999999</v>
      </c>
      <c r="N30" s="2">
        <v>2480274772.48</v>
      </c>
      <c r="O30" s="5">
        <v>2250333</v>
      </c>
      <c r="P30" s="6">
        <v>0.99914649769366604</v>
      </c>
      <c r="Q30" s="5">
        <v>156312127.52000001</v>
      </c>
      <c r="R30" s="6">
        <v>0.94071421369802</v>
      </c>
      <c r="S30" s="7"/>
    </row>
    <row r="31" spans="2:19" x14ac:dyDescent="0.2">
      <c r="B31" s="1" t="s">
        <v>70</v>
      </c>
      <c r="C31" s="1" t="s">
        <v>72</v>
      </c>
      <c r="D31" s="1" t="s">
        <v>71</v>
      </c>
      <c r="E31" s="2">
        <v>10000000</v>
      </c>
      <c r="F31" s="3">
        <v>0</v>
      </c>
      <c r="G31" s="4">
        <v>0</v>
      </c>
      <c r="H31" s="2">
        <v>10000000</v>
      </c>
      <c r="I31" s="2">
        <v>365870</v>
      </c>
      <c r="J31" s="2">
        <v>145700</v>
      </c>
      <c r="K31" s="2">
        <v>511570</v>
      </c>
      <c r="L31" s="2">
        <v>4700</v>
      </c>
      <c r="M31" s="2">
        <v>0</v>
      </c>
      <c r="N31" s="2">
        <v>4700</v>
      </c>
      <c r="O31" s="5">
        <v>9488430</v>
      </c>
      <c r="P31" s="6">
        <v>5.1157000000000001E-2</v>
      </c>
      <c r="Q31" s="5">
        <v>9995300</v>
      </c>
      <c r="R31" s="6">
        <v>4.6999999999999999E-4</v>
      </c>
      <c r="S31" s="7"/>
    </row>
    <row r="32" spans="2:19" x14ac:dyDescent="0.2">
      <c r="B32" s="1" t="s">
        <v>135</v>
      </c>
      <c r="C32" s="1" t="s">
        <v>137</v>
      </c>
      <c r="D32" s="1" t="s">
        <v>136</v>
      </c>
      <c r="E32" s="2">
        <v>10001000</v>
      </c>
      <c r="F32" s="3">
        <v>0</v>
      </c>
      <c r="G32" s="4">
        <v>0</v>
      </c>
      <c r="H32" s="2">
        <v>10001000</v>
      </c>
      <c r="I32" s="2">
        <v>2001287</v>
      </c>
      <c r="J32" s="2">
        <v>0</v>
      </c>
      <c r="K32" s="2">
        <v>2001287</v>
      </c>
      <c r="L32" s="2">
        <v>0</v>
      </c>
      <c r="M32" s="2">
        <v>0</v>
      </c>
      <c r="N32" s="2">
        <v>0</v>
      </c>
      <c r="O32" s="5">
        <v>7999713</v>
      </c>
      <c r="P32" s="6">
        <v>0.2001086891310869</v>
      </c>
      <c r="Q32" s="5">
        <v>10001000</v>
      </c>
      <c r="R32" s="6">
        <v>0</v>
      </c>
      <c r="S32" s="7"/>
    </row>
    <row r="33" spans="2:19" x14ac:dyDescent="0.2">
      <c r="B33" s="1" t="s">
        <v>138</v>
      </c>
      <c r="C33" s="1" t="s">
        <v>140</v>
      </c>
      <c r="D33" s="1" t="s">
        <v>139</v>
      </c>
      <c r="E33" s="2">
        <v>20000000</v>
      </c>
      <c r="F33" s="3">
        <v>0</v>
      </c>
      <c r="G33" s="4">
        <v>0</v>
      </c>
      <c r="H33" s="2">
        <v>20000000</v>
      </c>
      <c r="I33" s="2">
        <v>8579387</v>
      </c>
      <c r="J33" s="2">
        <v>4055566</v>
      </c>
      <c r="K33" s="2">
        <v>12634953</v>
      </c>
      <c r="L33" s="2">
        <v>0</v>
      </c>
      <c r="M33" s="2">
        <v>0</v>
      </c>
      <c r="N33" s="2">
        <v>0</v>
      </c>
      <c r="O33" s="5">
        <v>7365047</v>
      </c>
      <c r="P33" s="6">
        <v>0.63174764999999999</v>
      </c>
      <c r="Q33" s="5">
        <v>20000000</v>
      </c>
      <c r="R33" s="6">
        <v>0</v>
      </c>
      <c r="S33" s="7"/>
    </row>
    <row r="34" spans="2:19" x14ac:dyDescent="0.2">
      <c r="B34" s="1" t="s">
        <v>73</v>
      </c>
      <c r="C34" s="1" t="s">
        <v>75</v>
      </c>
      <c r="D34" s="1" t="s">
        <v>74</v>
      </c>
      <c r="E34" s="2">
        <v>1595849276</v>
      </c>
      <c r="F34" s="3">
        <v>0</v>
      </c>
      <c r="G34" s="4">
        <v>0</v>
      </c>
      <c r="H34" s="2">
        <v>1595849276</v>
      </c>
      <c r="I34" s="2">
        <v>0</v>
      </c>
      <c r="J34" s="2">
        <v>0</v>
      </c>
      <c r="K34" s="2">
        <v>0</v>
      </c>
      <c r="L34" s="2">
        <v>337653795</v>
      </c>
      <c r="M34" s="2">
        <v>0</v>
      </c>
      <c r="N34" s="2">
        <v>337653795</v>
      </c>
      <c r="O34" s="5">
        <v>1595849276</v>
      </c>
      <c r="P34" s="6">
        <v>0</v>
      </c>
      <c r="Q34" s="5">
        <v>1258195481</v>
      </c>
      <c r="R34" s="6">
        <v>0.21158250975075168</v>
      </c>
      <c r="S34" s="7"/>
    </row>
    <row r="35" spans="2:19" x14ac:dyDescent="0.2">
      <c r="B35" s="7"/>
      <c r="C35" s="7"/>
      <c r="D35" s="7"/>
      <c r="E35" s="7">
        <f>SUBTOTAL(9,E4:E34)</f>
        <v>295437404027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2:19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2:19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2:19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2:19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2:19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2:19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2:19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2:1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2:19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2:19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2:19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2:19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2:19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2:19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2:19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2:19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2:19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2:19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2:19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2:19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2:19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2:18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2:18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2:18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2:18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2:18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2:18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2:18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2:18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2:18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2:18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2:18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2:18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2:18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2:18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2:18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2:18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2:18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2:18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2:18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2:18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2:18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2:18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2:18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2:18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2:18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2:18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2:18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2:18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2:18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2:18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2:18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2:18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2:18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2:18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2:18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2:18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2:18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2:18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2:18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2:18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2:18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2:18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2:18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2:18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2:18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2:18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2:18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</sheetData>
  <autoFilter ref="A3:R34"/>
  <conditionalFormatting sqref="P1:P3 P128:P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{A50B8BED-B982-4C8A-AC8E-21BA5E82D573}</x14:id>
        </ext>
      </extLst>
    </cfRule>
  </conditionalFormatting>
  <conditionalFormatting sqref="R1:R3 R128:R1048576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{873DF768-1E4C-48AD-A7B6-A4BF54993094}</x14:id>
        </ext>
      </extLst>
    </cfRule>
  </conditionalFormatting>
  <conditionalFormatting sqref="P1:P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{1E07E6FA-88CE-4039-B1BD-7AFA156CE470}</x14:id>
        </ext>
      </extLst>
    </cfRule>
  </conditionalFormatting>
  <conditionalFormatting sqref="R1:R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{248BC63F-E0FF-4CBC-A913-BEA5452B0CC9}</x14:id>
        </ext>
      </extLst>
    </cfRule>
  </conditionalFormatting>
  <pageMargins left="0.55118110236220474" right="0.78740157480314965" top="0.6692913385826772" bottom="0.74803149606299213" header="0.31496062992125984" footer="0.31496062992125984"/>
  <pageSetup paperSize="9" scale="35" fitToHeight="0" orientation="landscape" errors="blank" r:id="rId2"/>
  <headerFooter>
    <oddHeader>&amp;C&amp;"Arial,Negrita"&amp;12 E.S.E. CAMU SANTA TERESITA DE LORICA_x000D_Ejecución de Ingresos_x000D_ Fecha Analisis: Jun.30/2025 De Vigencia: T_x000D_&amp;R&amp;"Arial,Negrita"&amp;8Pagina: &amp;P de &amp;N_x000D_&amp;L&amp;G</oddHeader>
    <oddFooter>&amp;L&amp;"Arial,Negrita"&amp;8Imprime: KELIO_x000D_Fecha Sistema: 29/07/2025 Hora: 08: 17: 55_x000D_XENCO S.A. - &lt;xreport&gt;&amp;R&amp;"Arial,Negrita"&amp;8Reporte: REP_RUBROS_X04_x000D_ Nombre: 004-Ejecución de Ingresos_x000D_Licencia: E.S.E.CAMU SANTA TERESITA.       R.DBSXG5-1789</oddFooter>
  </headerFooter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0B8BED-B982-4C8A-AC8E-21BA5E82D5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P1:P3 P128:P1048576</xm:sqref>
        </x14:conditionalFormatting>
        <x14:conditionalFormatting xmlns:xm="http://schemas.microsoft.com/office/excel/2006/main">
          <x14:cfRule type="dataBar" id="{873DF768-1E4C-48AD-A7B6-A4BF549930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R1:R3 R128:R1048576</xm:sqref>
        </x14:conditionalFormatting>
        <x14:conditionalFormatting xmlns:xm="http://schemas.microsoft.com/office/excel/2006/main">
          <x14:cfRule type="dataBar" id="{1E07E6FA-88CE-4039-B1BD-7AFA156CE4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P1:P3</xm:sqref>
        </x14:conditionalFormatting>
        <x14:conditionalFormatting xmlns:xm="http://schemas.microsoft.com/office/excel/2006/main">
          <x14:cfRule type="dataBar" id="{248BC63F-E0FF-4CBC-A913-BEA5452B0CC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R1:R3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de Informe</vt:lpstr>
      <vt:lpstr>EJECUCION DE INGRESOS</vt:lpstr>
      <vt:lpstr>'EJECUCION DE INGRESOS'!Print_Area</vt:lpstr>
      <vt:lpstr>'EJECUCION DE INGRESOS'!Print_Titles</vt:lpstr>
      <vt:lpstr>'EJECUCION DE INGRESOS'!qqqq</vt:lpstr>
      <vt:lpstr>'EJECUCION DE INGRESOS'!WEEE</vt:lpstr>
    </vt:vector>
  </TitlesOfParts>
  <Company>Xenco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</dc:creator>
  <cp:lastModifiedBy>IVAN</cp:lastModifiedBy>
  <cp:lastPrinted>2017-01-24T21:33:41Z</cp:lastPrinted>
  <dcterms:created xsi:type="dcterms:W3CDTF">2006-09-08T22:48:45Z</dcterms:created>
  <dcterms:modified xsi:type="dcterms:W3CDTF">2025-11-04T17:23:57Z</dcterms:modified>
</cp:coreProperties>
</file>