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VAN\Downloads\EJECUCIONES TRIMESTRALES\"/>
    </mc:Choice>
  </mc:AlternateContent>
  <bookViews>
    <workbookView xWindow="0" yWindow="0" windowWidth="20490" windowHeight="7650" firstSheet="1" activeTab="1"/>
  </bookViews>
  <sheets>
    <sheet name="Hoja2" sheetId="5" state="hidden" r:id="rId1"/>
    <sheet name="Ejecución Gastos" sheetId="3" r:id="rId2"/>
  </sheets>
  <definedNames>
    <definedName name="_xlnm._FilterDatabase" localSheetId="1" hidden="1">'Ejecución Gastos'!$A$2:$V$181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L148" i="3" l="1"/>
  <c r="V151" i="3" l="1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G151" i="3"/>
  <c r="F151" i="3"/>
  <c r="E151" i="3"/>
  <c r="D151" i="3"/>
  <c r="H151" i="3"/>
</calcChain>
</file>

<file path=xl/sharedStrings.xml><?xml version="1.0" encoding="utf-8"?>
<sst xmlns="http://schemas.openxmlformats.org/spreadsheetml/2006/main" count="391" uniqueCount="343">
  <si>
    <t>Nombre Rubro</t>
  </si>
  <si>
    <t>2</t>
  </si>
  <si>
    <t>Gastos</t>
  </si>
  <si>
    <t>Funcionamiento</t>
  </si>
  <si>
    <t>2.1</t>
  </si>
  <si>
    <t>Gastos de personal</t>
  </si>
  <si>
    <t>2.1.1</t>
  </si>
  <si>
    <t>Planta de personal permanente</t>
  </si>
  <si>
    <t>2.1.1.01</t>
  </si>
  <si>
    <t>Factores constitutivos de salario</t>
  </si>
  <si>
    <t>2.1.1.01.01</t>
  </si>
  <si>
    <t>Factores salariales comunes</t>
  </si>
  <si>
    <t>2.1.1.01.01.001</t>
  </si>
  <si>
    <t>2.1.1.01.01.001.01</t>
  </si>
  <si>
    <t>2.1.1.01.01.001.04</t>
  </si>
  <si>
    <t>Auxilio de transporte</t>
  </si>
  <si>
    <t>2.1.1.01.01.001.05</t>
  </si>
  <si>
    <t>Prima de servicio</t>
  </si>
  <si>
    <t>2.1.1.01.01.001.06</t>
  </si>
  <si>
    <t>2.1.1.01.01.001.07</t>
  </si>
  <si>
    <t>Prestaciones sociales</t>
  </si>
  <si>
    <t>2.1.1.01.01.001.08</t>
  </si>
  <si>
    <t>Prima de navidad</t>
  </si>
  <si>
    <t>2.1.1.01.01.001.08.01</t>
  </si>
  <si>
    <t>Prima de vacaciones</t>
  </si>
  <si>
    <t>2.1.1.01.01.001.08.02</t>
  </si>
  <si>
    <t>2.1.1.01.01.001.10</t>
  </si>
  <si>
    <t>2.1.1.01.02</t>
  </si>
  <si>
    <t>Aportes a la seguridad social en pensiones</t>
  </si>
  <si>
    <t>2.1.1.01.02.001</t>
  </si>
  <si>
    <t>Aportes a la seguridad social en salud</t>
  </si>
  <si>
    <t>2.1.1.01.02.002</t>
  </si>
  <si>
    <t>2.1.1.01.02.003</t>
  </si>
  <si>
    <t>2.1.1.01.02.004</t>
  </si>
  <si>
    <t>Aportes generales al sistema de riesgos laborales</t>
  </si>
  <si>
    <t>2.1.1.01.02.005</t>
  </si>
  <si>
    <t>Aportes al ICBF</t>
  </si>
  <si>
    <t>2.1.1.01.02.006</t>
  </si>
  <si>
    <t>Aportes al SENA</t>
  </si>
  <si>
    <t>2.1.1.01.02.007</t>
  </si>
  <si>
    <t>Remuneraciones no constitutivas de factor salarial</t>
  </si>
  <si>
    <t>2.1.1.01.03</t>
  </si>
  <si>
    <t>2.1.1.01.03.001</t>
  </si>
  <si>
    <t>2.1.1.01.03.001.03</t>
  </si>
  <si>
    <t>2.1.2</t>
  </si>
  <si>
    <t>Adquisiciones diferentes de activos</t>
  </si>
  <si>
    <t>2.1.2.02</t>
  </si>
  <si>
    <t>Materiales y suministros</t>
  </si>
  <si>
    <t>2.1.2.02.01</t>
  </si>
  <si>
    <t>2.1.2.02.01.003</t>
  </si>
  <si>
    <t>Combustible</t>
  </si>
  <si>
    <t>2.1.2.02.02</t>
  </si>
  <si>
    <t>2.1.2.02.02.006</t>
  </si>
  <si>
    <t>2.1.2.02.02.007</t>
  </si>
  <si>
    <t>2.1.2.02.02.008</t>
  </si>
  <si>
    <t>Servicios Publicos (energia, Gas, Agua, Internet, Telefonia Fija y Movil)</t>
  </si>
  <si>
    <t>2.1.8</t>
  </si>
  <si>
    <t>Contribuciones</t>
  </si>
  <si>
    <t>2.1.8.04</t>
  </si>
  <si>
    <t>2.1.8.04.01</t>
  </si>
  <si>
    <t>2.3</t>
  </si>
  <si>
    <t>2.3.2</t>
  </si>
  <si>
    <t>2.4</t>
  </si>
  <si>
    <t>2.4.5</t>
  </si>
  <si>
    <t>2.4.5.01</t>
  </si>
  <si>
    <t>2.4.5.01.03</t>
  </si>
  <si>
    <t>Medicamentos</t>
  </si>
  <si>
    <t>2.4.5.01.03.301</t>
  </si>
  <si>
    <t>Material Medico Quirurgico</t>
  </si>
  <si>
    <t>2.4.5.01.03.302</t>
  </si>
  <si>
    <t>Material Laboratorio</t>
  </si>
  <si>
    <t>2.4.5.01.03.303</t>
  </si>
  <si>
    <t>Material Odontologia</t>
  </si>
  <si>
    <t>2.4.5.01.03.304</t>
  </si>
  <si>
    <t>Servicios financieros y servicios conexos, servicios inmobiliarios y servicios de leasing</t>
  </si>
  <si>
    <t>Codigo Alterno</t>
  </si>
  <si>
    <t xml:space="preserve">Presupuesto Inicial </t>
  </si>
  <si>
    <t xml:space="preserve">Traslados </t>
  </si>
  <si>
    <t xml:space="preserve">Adiciones </t>
  </si>
  <si>
    <t xml:space="preserve">Presupuesto Definitivo </t>
  </si>
  <si>
    <t xml:space="preserve">Compromiso Vigencia Actual </t>
  </si>
  <si>
    <t xml:space="preserve">Compromiso Vigencia Anterior </t>
  </si>
  <si>
    <t>Total Compromisos</t>
  </si>
  <si>
    <t xml:space="preserve">Saldo x Ejecutar </t>
  </si>
  <si>
    <t xml:space="preserve">Obligaciones Vigencia Actual </t>
  </si>
  <si>
    <t xml:space="preserve">Obligaciones Vigencia Anterior </t>
  </si>
  <si>
    <t xml:space="preserve">Pagos          Vigencia Actual </t>
  </si>
  <si>
    <t>Pagos          Vigencia Anterior</t>
  </si>
  <si>
    <t>Total Pagos</t>
  </si>
  <si>
    <t xml:space="preserve">Compromisos menos Obligaciones </t>
  </si>
  <si>
    <t xml:space="preserve">Obligaciones menos Pagos </t>
  </si>
  <si>
    <t>Total Obligaciones</t>
  </si>
  <si>
    <t>Sueldo básico</t>
  </si>
  <si>
    <t>Subsidio de alimentación</t>
  </si>
  <si>
    <t>Bonificación por servicios prestados</t>
  </si>
  <si>
    <t>Viáticos de los funcionarios en comisión</t>
  </si>
  <si>
    <t>Contribuciones inherentes a la nómina</t>
  </si>
  <si>
    <t>Aportes de cesantías</t>
  </si>
  <si>
    <t>Aportes a cajas de compensación familiar</t>
  </si>
  <si>
    <t>Bonificación especial de recreación</t>
  </si>
  <si>
    <t>Otros bienes transportables (excepto productos metálicos, maquinaria y equipo)</t>
  </si>
  <si>
    <t>Adquisición de servicios</t>
  </si>
  <si>
    <t>Servicios de alojamiento; servicios de suministro de comidas y bebidas; servicios de transporte; y servicios de distribución de electricidad, gas y agua</t>
  </si>
  <si>
    <t>Servicios prestados a las empresas y servicios de producción</t>
  </si>
  <si>
    <t>Cuota de fiscalización y auditaje</t>
  </si>
  <si>
    <t>Inversión</t>
  </si>
  <si>
    <t>Adquisición de bienes y servicios</t>
  </si>
  <si>
    <t>Gastos de operación comercial</t>
  </si>
  <si>
    <t>Gastos de comercialización y producción</t>
  </si>
  <si>
    <t xml:space="preserve">Reducciones </t>
  </si>
  <si>
    <t>Vigencia Anterior</t>
  </si>
  <si>
    <t>Vigencia Actual</t>
  </si>
  <si>
    <t>MODIFICACIONES EN EL PRESUPUESTO</t>
  </si>
  <si>
    <t>PRESUPUESTO DEFINITIVO</t>
  </si>
  <si>
    <t>COMPROMISOS</t>
  </si>
  <si>
    <t>OBLIGACIONES</t>
  </si>
  <si>
    <t xml:space="preserve">PAGOS              </t>
  </si>
  <si>
    <t>2.3.2.02</t>
  </si>
  <si>
    <t>2.3.2.02.02</t>
  </si>
  <si>
    <t>Servicios de la construcción</t>
  </si>
  <si>
    <t>Indemnización por vacaciones</t>
  </si>
  <si>
    <t>2.1.1.01.03.001.02</t>
  </si>
  <si>
    <t>Papeleria</t>
  </si>
  <si>
    <t>Servicio de Alimentación -  Jornadas de Bienestar Social</t>
  </si>
  <si>
    <t>Transferencias corrientes</t>
  </si>
  <si>
    <t>2.1.3</t>
  </si>
  <si>
    <t>Prestaciones para cubrir riesgos sociales</t>
  </si>
  <si>
    <t>2.1.3.07</t>
  </si>
  <si>
    <t>Prestaciones sociales relacionadas con el empleo</t>
  </si>
  <si>
    <t>2.1.3.07.02</t>
  </si>
  <si>
    <t>Programa de salud ocupacional (no de pensiones)</t>
  </si>
  <si>
    <t>2.1.3.07.02.031</t>
  </si>
  <si>
    <t>Sentencias y conciliaciones</t>
  </si>
  <si>
    <t>2.1.3.13</t>
  </si>
  <si>
    <t>Fallos nacionales</t>
  </si>
  <si>
    <t>2.1.3.13.01</t>
  </si>
  <si>
    <t>Sentencias</t>
  </si>
  <si>
    <t>2.1.3.13.01.001</t>
  </si>
  <si>
    <t>Gastos por tributos, tasas, contribuciones, multas, sanciones e intereses de mora</t>
  </si>
  <si>
    <t>Impuestos</t>
  </si>
  <si>
    <t>2.1.8.01</t>
  </si>
  <si>
    <t>2.3.2.02.02.009</t>
  </si>
  <si>
    <t>CUENTAS X PAGAR</t>
  </si>
  <si>
    <t>Gravamen a los movimientos financieros</t>
  </si>
  <si>
    <t>2.1.8.01.14</t>
  </si>
  <si>
    <t>Prima de Antigüedad</t>
  </si>
  <si>
    <t>2.1.1.01.01.001.11</t>
  </si>
  <si>
    <t>2.1.2.02.01.003.06</t>
  </si>
  <si>
    <t>2.1.2.02.01.003.07</t>
  </si>
  <si>
    <t>Insumos hospitalarios</t>
  </si>
  <si>
    <t>2.1.2.02.01.003.09</t>
  </si>
  <si>
    <t>Repuestos</t>
  </si>
  <si>
    <t>2.1.2.02.01.003.10</t>
  </si>
  <si>
    <t>Capacitacion</t>
  </si>
  <si>
    <t>2.1.2.02.01.003.11</t>
  </si>
  <si>
    <t>2.1.2.02.01.003.12</t>
  </si>
  <si>
    <t>Arrendamiento Software(licencias)</t>
  </si>
  <si>
    <t>2.1.2.02.02.006.01</t>
  </si>
  <si>
    <t>2.1.2.02.02.006.03</t>
  </si>
  <si>
    <t>Transporte</t>
  </si>
  <si>
    <t>2.1.2.02.02.006.04</t>
  </si>
  <si>
    <t>Servicios de seguros</t>
  </si>
  <si>
    <t>2.1.2.02.02.007.03</t>
  </si>
  <si>
    <t>Seguros generales</t>
  </si>
  <si>
    <t>2.1.2.02.02.007.03.01</t>
  </si>
  <si>
    <t>Arrendamiento -Vehiculo</t>
  </si>
  <si>
    <t>2.1.2.02.02.007.05</t>
  </si>
  <si>
    <t>2.1.2.02.02.008.01</t>
  </si>
  <si>
    <t>Servicios Publicos - energia</t>
  </si>
  <si>
    <t>2.1.2.02.02.008.01.01</t>
  </si>
  <si>
    <t>Servicios Publicos - acueducto y alcantarillado</t>
  </si>
  <si>
    <t>2.1.2.02.02.008.01.02</t>
  </si>
  <si>
    <t>Mantenimiento</t>
  </si>
  <si>
    <t>2.1.2.02.02.008.04</t>
  </si>
  <si>
    <t>Mantenimiento Hospitalario Servicio</t>
  </si>
  <si>
    <t>2.1.2.02.02.008.05</t>
  </si>
  <si>
    <t>Servicios de Vigilancia</t>
  </si>
  <si>
    <t>2.1.2.02.02.008.07</t>
  </si>
  <si>
    <t>Servicios de aseo</t>
  </si>
  <si>
    <t>2.1.2.02.02.008.08</t>
  </si>
  <si>
    <t>Servicios prestados por otras IPS</t>
  </si>
  <si>
    <t>2.1.2.02.02.008.09</t>
  </si>
  <si>
    <t>Renumeracion por servicios tecnicos Adm</t>
  </si>
  <si>
    <t>2.1.2.02.02.008.12</t>
  </si>
  <si>
    <t>Honorarios de Junta Directiva Adm</t>
  </si>
  <si>
    <t>2.1.2.02.02.008.14</t>
  </si>
  <si>
    <t>Otros Honorarios</t>
  </si>
  <si>
    <t>2.1.2.02.02.008.15</t>
  </si>
  <si>
    <t>Gastos imprevistos</t>
  </si>
  <si>
    <t>2.1.2.02.03</t>
  </si>
  <si>
    <t>Gravamen a los movimientos financieros e Impuesto</t>
  </si>
  <si>
    <t>2.1.8.01.14.001</t>
  </si>
  <si>
    <t>2.1.8.04.01.001</t>
  </si>
  <si>
    <t>Gastos Operativos de Inversion (Programas especiales)</t>
  </si>
  <si>
    <t>Desarrollo de programas de promocion y prevencion</t>
  </si>
  <si>
    <t>2.3.2.02.02.009.01</t>
  </si>
  <si>
    <t>Programas especiales1</t>
  </si>
  <si>
    <t>2.3.2.02.02.009.02</t>
  </si>
  <si>
    <t>2.4.1</t>
  </si>
  <si>
    <t>2.4.1.01</t>
  </si>
  <si>
    <t>2.4.1.01.01</t>
  </si>
  <si>
    <t>2.4.1.01.01.001</t>
  </si>
  <si>
    <t>2.4.1.01.01.001.04</t>
  </si>
  <si>
    <t>2.4.1.01.01.001.05</t>
  </si>
  <si>
    <t>2.4.1.01.01.001.06</t>
  </si>
  <si>
    <t>2.4.1.01.01.001.07</t>
  </si>
  <si>
    <t>2.4.1.01.01.001.08</t>
  </si>
  <si>
    <t>2.4.1.01.01.001.08.01</t>
  </si>
  <si>
    <t>2.4.1.01.01.001.08.02</t>
  </si>
  <si>
    <t>Prima de aniguedad</t>
  </si>
  <si>
    <t>2.4.1.01.01.001.11</t>
  </si>
  <si>
    <t>2.4.1.01.02</t>
  </si>
  <si>
    <t>2.4.1.01.02.001</t>
  </si>
  <si>
    <t>2.4.1.01.02.002</t>
  </si>
  <si>
    <t>2.4.1.01.02.003</t>
  </si>
  <si>
    <t>2.4.1.01.02.004</t>
  </si>
  <si>
    <t>2.4.1.01.02.005</t>
  </si>
  <si>
    <t>2.4.1.01.02.006</t>
  </si>
  <si>
    <t>2.4.1.01.02.007</t>
  </si>
  <si>
    <t>2.4.1.01.03</t>
  </si>
  <si>
    <t>2.4.1.01.03.001</t>
  </si>
  <si>
    <t>2.4.1.01.03.001.02</t>
  </si>
  <si>
    <t>2.4.1.01.03.001.03</t>
  </si>
  <si>
    <t>2.4.2</t>
  </si>
  <si>
    <t>2.4.2.02</t>
  </si>
  <si>
    <t>2.4.2.02.02</t>
  </si>
  <si>
    <t>2.4.2.02.02.005</t>
  </si>
  <si>
    <t>Mantenimiento Planta Fisica</t>
  </si>
  <si>
    <t>2.4.2.02.02.005.01</t>
  </si>
  <si>
    <t>2.4.2.02.02.008</t>
  </si>
  <si>
    <t>Renumeracion por servicios tecnicos Ope</t>
  </si>
  <si>
    <t>2.4.2.02.02.008.10</t>
  </si>
  <si>
    <t>Otros Honorarios Ope</t>
  </si>
  <si>
    <t>2.4.2.02.02.008.12</t>
  </si>
  <si>
    <t>2.4.5.01.03.301.01</t>
  </si>
  <si>
    <t>2.4.5.01.03.302.02</t>
  </si>
  <si>
    <t>2.4.5.01.03.303.03</t>
  </si>
  <si>
    <t>2.4.5.01.03.304.04</t>
  </si>
  <si>
    <t>Interes a las cesantias</t>
  </si>
  <si>
    <t>2.1.1.01.03.001.04</t>
  </si>
  <si>
    <t>Servicios Publicos - telefonia e internet</t>
  </si>
  <si>
    <t>2.1.2.02.02.008.01.03</t>
  </si>
  <si>
    <t>2.4.1.01.03.001.04</t>
  </si>
  <si>
    <t>Productos alimenticios, bebidas y tabaco; textiles, prendas de vestir y productos de cuero</t>
  </si>
  <si>
    <t>2.4.5.01.02</t>
  </si>
  <si>
    <t>Dotación</t>
  </si>
  <si>
    <t>2.4.5.01.02.02</t>
  </si>
  <si>
    <t>Rubro</t>
  </si>
  <si>
    <t>Alterno</t>
  </si>
  <si>
    <t>Presupuesto Inicial</t>
  </si>
  <si>
    <t>Adiciones</t>
  </si>
  <si>
    <t>Reducciones</t>
  </si>
  <si>
    <t>Traslados</t>
  </si>
  <si>
    <t>Presupuesto Def. V. Anterior</t>
  </si>
  <si>
    <t>Presupuesto Def. V. Actual</t>
  </si>
  <si>
    <t>Presupuesto Definitivo</t>
  </si>
  <si>
    <t>Compromiso Vigencia Actual</t>
  </si>
  <si>
    <t>Compromiso Vigencia Anterior</t>
  </si>
  <si>
    <t>Compromiso Total</t>
  </si>
  <si>
    <t>Saldo x Ejecutar</t>
  </si>
  <si>
    <t>Obligaciones Vigencia Actual</t>
  </si>
  <si>
    <t>Obligaciones Vigencia Anterior</t>
  </si>
  <si>
    <t>Obligaciones Total</t>
  </si>
  <si>
    <t>Pagos Vigencia Actual</t>
  </si>
  <si>
    <t>Pagos Vigencia Anterior</t>
  </si>
  <si>
    <t>Pagos Total</t>
  </si>
  <si>
    <t>Compromisos menos Obligaciones</t>
  </si>
  <si>
    <t>Obligaciones menos Pagos</t>
  </si>
  <si>
    <t>Fecha Analisis</t>
  </si>
  <si>
    <t>CODIGO_PARAM</t>
  </si>
  <si>
    <t>REPORTE_PARAM</t>
  </si>
  <si>
    <t>USUARIO_PARAM</t>
  </si>
  <si>
    <t>FECHA_PARAM</t>
  </si>
  <si>
    <t>HORA_PARAM</t>
  </si>
  <si>
    <t>MOVTO</t>
  </si>
  <si>
    <t>20250930</t>
  </si>
  <si>
    <t>01</t>
  </si>
  <si>
    <t>REP_RUBROS_X08</t>
  </si>
  <si>
    <t>KELIO</t>
  </si>
  <si>
    <t>N</t>
  </si>
  <si>
    <t>Vacaciones</t>
  </si>
  <si>
    <t>2.1.1.01.03.001.01</t>
  </si>
  <si>
    <t>Adquisición de activos no financieros</t>
  </si>
  <si>
    <t>2.1.2.01</t>
  </si>
  <si>
    <t>Activos fijos</t>
  </si>
  <si>
    <t>2.1.2.01.01</t>
  </si>
  <si>
    <t>Maquinaria y equipo</t>
  </si>
  <si>
    <t>2.1.2.01.01.003</t>
  </si>
  <si>
    <t>Equipo de transporte</t>
  </si>
  <si>
    <t>2.1.2.01.01.003.07</t>
  </si>
  <si>
    <t>Vehículos automotores, remolques y semirremolques; ambulancia;y sus partes, piezas y accesorios</t>
  </si>
  <si>
    <t>2.1.2.01.01.003.07.04</t>
  </si>
  <si>
    <t>2120201</t>
  </si>
  <si>
    <t>MANTENIMIENTO HOSPITALARIO DE BIENES</t>
  </si>
  <si>
    <t>2.1.2.02.02.008.13</t>
  </si>
  <si>
    <t>2.3.2.01</t>
  </si>
  <si>
    <t>2.3.2.01.01</t>
  </si>
  <si>
    <t>Edificaciones y estructuras</t>
  </si>
  <si>
    <t>2.3.2.01.01.001</t>
  </si>
  <si>
    <t>Edificaciones distintas a viviendas</t>
  </si>
  <si>
    <t>2.3.2.01.01.001.02</t>
  </si>
  <si>
    <t>Edificios relacionados con salud</t>
  </si>
  <si>
    <t>2.3.2.01.01.001.02.08</t>
  </si>
  <si>
    <t>Programas especiales2</t>
  </si>
  <si>
    <t>2.3.2.02.02.009.03</t>
  </si>
  <si>
    <t>2.4.1.01.01.001.01</t>
  </si>
  <si>
    <t>.........Servicios personales asociados a la nómina</t>
  </si>
  <si>
    <t>............Sueldos personal de nómina</t>
  </si>
  <si>
    <t>............Horas extras, dominicales y festivos</t>
  </si>
  <si>
    <t>............Otros conceptos de servicios personales asociados a la nómina</t>
  </si>
  <si>
    <t>.........Contribuciones inherentes a la nómina</t>
  </si>
  <si>
    <t>......Servicios Personales Indirectos</t>
  </si>
  <si>
    <t>...GASTOS GENERALES</t>
  </si>
  <si>
    <t>......Adquisición de bienes</t>
  </si>
  <si>
    <t>......Adquisición de servicios (diferentes a mantenimiento)</t>
  </si>
  <si>
    <t>......Mantenimiento</t>
  </si>
  <si>
    <t>......Servicios públicos</t>
  </si>
  <si>
    <t>......Impuestos y Multas</t>
  </si>
  <si>
    <t>......Otros</t>
  </si>
  <si>
    <t>...TRANSFERENCIAS CORRIENTES</t>
  </si>
  <si>
    <t>......Pago directo de pensionados o jubilados</t>
  </si>
  <si>
    <t>......Otras transferencias corrientes</t>
  </si>
  <si>
    <t>GASTOS DE OPERACION COMERCIAL Y PRESTACION DE SERVICIOS</t>
  </si>
  <si>
    <t>...Medicamentos</t>
  </si>
  <si>
    <t>...De comercialización (compra de ByS para la venta diferentes a medicamentos)</t>
  </si>
  <si>
    <t>...De prestación de servicios (compra de ByS para prestación de servicios diferentes a medicamentos)</t>
  </si>
  <si>
    <t>INVERSION</t>
  </si>
  <si>
    <t>DEUDA PUBLICA</t>
  </si>
  <si>
    <t>CUENTAS POR PAGAR (Vigencias anteriores)</t>
  </si>
  <si>
    <t>TOTAL DE GASTOS</t>
  </si>
  <si>
    <t>DISPONIBILIDAD FINAL</t>
  </si>
  <si>
    <t>SOBREGIROS</t>
  </si>
  <si>
    <t>Imprime: KELIO JEFE DE PRESUPUESTO</t>
  </si>
  <si>
    <t>Reporte: REP_RUBROS_X04</t>
  </si>
  <si>
    <t>vigencia actual</t>
  </si>
  <si>
    <t>GERENTE</t>
  </si>
  <si>
    <t>TRYNI JHNA MORENO MARTINEZ</t>
  </si>
  <si>
    <t>XENCO S.A. - &lt;xreport&gt;</t>
  </si>
  <si>
    <t>vigencia anterior</t>
  </si>
  <si>
    <t>Licencia: E.S.E.CAMU SANTA TERESITA.       R.DBSXG5-1789</t>
  </si>
  <si>
    <t>Fecha Sistema: 30/09/2025 Hora: 13: 30: 29</t>
  </si>
  <si>
    <t xml:space="preserve"> Nombre: 004-Ejecución de GASTOS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</si>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</sst>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[Red]#,##0.00"/>
    <numFmt numFmtId="165" formatCode="#,##0;[Red]#,##0"/>
    <numFmt numFmtId="166" formatCode="_-* #,##0.0_-;\-* #,##0.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8"/>
      <color rgb="FF000000"/>
      <name val="Verdana"/>
      <family val="2"/>
    </font>
    <font>
      <sz val="10"/>
      <name val="Arial"/>
      <family val="2"/>
    </font>
    <font>
      <sz val="8"/>
      <name val="Arial"/>
    </font>
    <font>
      <sz val="8"/>
      <color rgb="FFFF0000"/>
      <name val="Arial"/>
    </font>
    <font>
      <sz val="5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94C7"/>
      </right>
      <top style="thin">
        <color rgb="FF0094C7"/>
      </top>
      <bottom style="thin">
        <color rgb="FF0094C7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94C7"/>
      </right>
      <top style="thin">
        <color rgb="FF0094C7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3" fillId="2" borderId="0" xfId="0" applyNumberFormat="1" applyFont="1" applyFill="1"/>
    <xf numFmtId="0" fontId="0" fillId="2" borderId="0" xfId="0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/>
    <xf numFmtId="0" fontId="1" fillId="2" borderId="7" xfId="0" applyFont="1" applyFill="1" applyBorder="1" applyAlignment="1"/>
    <xf numFmtId="0" fontId="1" fillId="2" borderId="2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4" xfId="0" applyFont="1" applyFill="1" applyBorder="1" applyAlignment="1"/>
    <xf numFmtId="0" fontId="1" fillId="2" borderId="12" xfId="0" applyFont="1" applyFill="1" applyBorder="1" applyAlignment="1"/>
    <xf numFmtId="0" fontId="1" fillId="2" borderId="13" xfId="0" applyFont="1" applyFill="1" applyBorder="1" applyAlignment="1"/>
    <xf numFmtId="0" fontId="1" fillId="2" borderId="0" xfId="0" applyNumberFormat="1" applyFont="1" applyFill="1"/>
    <xf numFmtId="164" fontId="7" fillId="2" borderId="0" xfId="0" applyNumberFormat="1" applyFont="1" applyFill="1" applyBorder="1"/>
    <xf numFmtId="0" fontId="7" fillId="2" borderId="0" xfId="0" applyNumberFormat="1" applyFont="1" applyFill="1" applyBorder="1"/>
    <xf numFmtId="164" fontId="7" fillId="2" borderId="4" xfId="0" applyNumberFormat="1" applyFont="1" applyFill="1" applyBorder="1"/>
    <xf numFmtId="164" fontId="7" fillId="2" borderId="11" xfId="0" applyNumberFormat="1" applyFont="1" applyFill="1" applyBorder="1"/>
    <xf numFmtId="0" fontId="7" fillId="2" borderId="17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 wrapText="1"/>
    </xf>
    <xf numFmtId="43" fontId="3" fillId="2" borderId="0" xfId="2" applyFont="1" applyFill="1"/>
    <xf numFmtId="3" fontId="1" fillId="2" borderId="0" xfId="0" applyNumberFormat="1" applyFont="1" applyFill="1"/>
    <xf numFmtId="1" fontId="1" fillId="2" borderId="0" xfId="0" applyNumberFormat="1" applyFont="1" applyFill="1"/>
    <xf numFmtId="43" fontId="1" fillId="2" borderId="0" xfId="2" applyFont="1" applyFill="1" applyAlignment="1">
      <alignment horizontal="left"/>
    </xf>
    <xf numFmtId="43" fontId="1" fillId="2" borderId="0" xfId="2" applyFont="1" applyFill="1"/>
    <xf numFmtId="0" fontId="3" fillId="2" borderId="0" xfId="2" applyNumberFormat="1" applyFont="1" applyFill="1" applyBorder="1"/>
    <xf numFmtId="43" fontId="3" fillId="2" borderId="0" xfId="2" applyFont="1" applyFill="1" applyBorder="1"/>
    <xf numFmtId="164" fontId="3" fillId="2" borderId="0" xfId="0" applyNumberFormat="1" applyFont="1" applyFill="1" applyBorder="1"/>
    <xf numFmtId="3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3" fontId="9" fillId="2" borderId="0" xfId="0" applyNumberFormat="1" applyFont="1" applyFill="1" applyBorder="1"/>
    <xf numFmtId="164" fontId="1" fillId="2" borderId="0" xfId="0" applyNumberFormat="1" applyFont="1" applyFill="1" applyBorder="1"/>
    <xf numFmtId="3" fontId="5" fillId="2" borderId="0" xfId="0" applyNumberFormat="1" applyFont="1" applyFill="1" applyBorder="1"/>
    <xf numFmtId="0" fontId="1" fillId="2" borderId="1" xfId="0" applyFont="1" applyFill="1" applyBorder="1"/>
    <xf numFmtId="0" fontId="1" fillId="2" borderId="7" xfId="0" applyFont="1" applyFill="1" applyBorder="1" applyAlignment="1">
      <alignment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/>
    <xf numFmtId="0" fontId="7" fillId="2" borderId="16" xfId="0" applyFont="1" applyFill="1" applyBorder="1" applyAlignment="1">
      <alignment wrapText="1"/>
    </xf>
    <xf numFmtId="164" fontId="7" fillId="2" borderId="18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/>
    </xf>
    <xf numFmtId="164" fontId="7" fillId="2" borderId="1" xfId="0" applyNumberFormat="1" applyFont="1" applyFill="1" applyBorder="1"/>
    <xf numFmtId="164" fontId="7" fillId="2" borderId="7" xfId="0" applyNumberFormat="1" applyFont="1" applyFill="1" applyBorder="1"/>
    <xf numFmtId="0" fontId="7" fillId="2" borderId="7" xfId="0" applyNumberFormat="1" applyFont="1" applyFill="1" applyBorder="1"/>
    <xf numFmtId="165" fontId="7" fillId="2" borderId="7" xfId="0" applyNumberFormat="1" applyFont="1" applyFill="1" applyBorder="1"/>
    <xf numFmtId="164" fontId="7" fillId="2" borderId="2" xfId="0" applyNumberFormat="1" applyFont="1" applyFill="1" applyBorder="1"/>
    <xf numFmtId="1" fontId="7" fillId="2" borderId="0" xfId="0" applyNumberFormat="1" applyFont="1" applyFill="1" applyBorder="1"/>
    <xf numFmtId="0" fontId="8" fillId="2" borderId="14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/>
    </xf>
    <xf numFmtId="43" fontId="7" fillId="2" borderId="0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/>
    <xf numFmtId="166" fontId="7" fillId="2" borderId="0" xfId="0" applyNumberFormat="1" applyFont="1" applyFill="1" applyBorder="1"/>
    <xf numFmtId="0" fontId="7" fillId="2" borderId="1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3" xfId="1" applyFill="1" applyBorder="1" applyAlignment="1">
      <alignment vertical="center"/>
    </xf>
    <xf numFmtId="0" fontId="0" fillId="2" borderId="4" xfId="0" applyFill="1" applyBorder="1"/>
    <xf numFmtId="0" fontId="4" fillId="2" borderId="5" xfId="1" applyFill="1" applyBorder="1" applyAlignment="1">
      <alignment vertical="center"/>
    </xf>
    <xf numFmtId="0" fontId="0" fillId="2" borderId="6" xfId="0" applyFill="1" applyBorder="1"/>
  </cellXfs>
  <cellStyles count="3">
    <cellStyle name="Hipervínculo" xfId="1" builtinId="8"/>
    <cellStyle name="Millares" xfId="2" builtinId="3"/>
    <cellStyle name="Normal" xfId="0" builtinId="0"/>
  </cellStyles>
  <dxfs count="230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165" formatCode="#,##0;[Red]#,##0"/>
    </dxf>
    <dxf>
      <numFmt numFmtId="167" formatCode="#,##0.0;[Red]#,##0.0"/>
    </dxf>
    <dxf>
      <numFmt numFmtId="165" formatCode="#,##0;[Red]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65" formatCode="#,##0;[Red]#,##0"/>
    </dxf>
    <dxf>
      <numFmt numFmtId="167" formatCode="#,##0.0;[Red]#,##0.0"/>
    </dxf>
    <dxf>
      <numFmt numFmtId="0" formatCode="General"/>
    </dxf>
    <dxf>
      <numFmt numFmtId="0" formatCode="General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</dxf>
    <dxf>
      <numFmt numFmtId="168" formatCode="0.0"/>
    </dxf>
    <dxf>
      <numFmt numFmtId="1" formatCode="0"/>
    </dxf>
    <dxf>
      <numFmt numFmtId="1" formatCode="0"/>
    </dxf>
    <dxf>
      <numFmt numFmtId="168" formatCode="0.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67" formatCode="#,##0.0;[Red]#,##0.0"/>
    </dxf>
    <dxf>
      <numFmt numFmtId="1" formatCode="0"/>
    </dxf>
    <dxf>
      <numFmt numFmtId="168" formatCode="0.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0000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4" tint="0.59999389629810485"/>
        </patternFill>
      </fill>
    </dxf>
    <dxf>
      <fill>
        <patternFill>
          <bgColor theme="3" tint="0.59999389629810485"/>
        </patternFill>
      </fill>
    </dxf>
    <dxf>
      <alignment wrapText="1" readingOrder="0"/>
    </dxf>
    <dxf>
      <alignment wrapText="1" readingOrder="0"/>
    </dxf>
    <dxf>
      <fill>
        <patternFill>
          <bgColor theme="2" tint="-0.249977111117893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3" tint="0.79998168889431442"/>
        </patternFill>
      </fill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0;[Red]#,##0.00"/>
    </dxf>
    <dxf>
      <numFmt numFmtId="164" formatCode="#,##0.00;[Red]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MU" refreshedDate="45965.330884374998" createdVersion="5" refreshedVersion="6" minRefreshableVersion="3" recordCount="145">
  <cacheSource type="worksheet">
    <worksheetSource name="VIP_RUBROS_X08"/>
  </cacheSource>
  <cacheFields count="29">
    <cacheField name="Rubro" numFmtId="0">
      <sharedItems containsBlank="1"/>
    </cacheField>
    <cacheField name="Nombre Rubro" numFmtId="0">
      <sharedItems containsBlank="1" count="626">
        <s v="Gastos"/>
        <s v="Funcionamiento"/>
        <s v="Gastos de personal"/>
        <s v="Planta de personal permanente"/>
        <s v="Factores constitutivos de salario"/>
        <s v="Factores salariales comunes"/>
        <s v="Sueldo básico"/>
        <s v="Subsidio de alimentación"/>
        <s v="Auxilio de transporte"/>
        <s v="Prima de servicio"/>
        <s v="Bonificación por servicios prestados"/>
        <s v="Prestaciones sociales"/>
        <s v="Prima de navidad"/>
        <s v="Prima de vacaciones"/>
        <s v="Viáticos de los funcionarios en comisión"/>
        <s v="Prima de Antigüedad"/>
        <s v="Contribuciones inherentes a la nómina"/>
        <s v="Aportes a la seguridad social en pensiones"/>
        <s v="Aportes a la seguridad social en salud"/>
        <s v="Aportes de cesantías"/>
        <s v="Aportes a cajas de compensación familiar"/>
        <s v="Aportes generales al sistema de riesgos laborales"/>
        <s v="Aportes al ICBF"/>
        <s v="Aportes al SENA"/>
        <s v="Remuneraciones no constitutivas de factor salarial"/>
        <s v="Vacaciones"/>
        <s v="Indemnización por vacaciones"/>
        <s v="Bonificación especial de recreación"/>
        <s v="Interes a las cesantias"/>
        <s v="Adquisición de bienes y servicios"/>
        <s v="Adquisición de activos no financieros"/>
        <s v="Activos fijos"/>
        <s v="Maquinaria y equipo"/>
        <s v="Equipo de transporte"/>
        <s v="Vehículos automotores, remolques y semirremolques; ambulancia;y sus partes, piezas y accesorios"/>
        <s v="Adquisiciones diferentes de activos"/>
        <s v="Materiales y suministros"/>
        <s v="Otros bienes transportables (excepto productos metálicos, maquinaria y equipo)"/>
        <s v="Combustible"/>
        <s v="Papeleria"/>
        <s v="Insumos hospitalarios"/>
        <s v="Repuestos"/>
        <s v="Capacitacion"/>
        <s v="Impresos y Publicaciones"/>
        <s v="Adquisición de servicios"/>
        <s v="Servicios de alojamiento; servicios de suministro de comidas y bebidas; servicios de transporte; y servicios de distribución de electricidad, gas y agua"/>
        <s v="Arrendamiento Software(licencias)"/>
        <s v="Servicio de Alimentación -  Jornadas de Bienestar Social"/>
        <s v="Transporte"/>
        <s v="Servicios financieros y servicios conexos, servicios inmobiliarios y servicios de leasing"/>
        <s v="Servicios de seguros"/>
        <s v="Seguros generales"/>
        <s v="Arrendamiento -Vehiculo"/>
        <s v="Servicios prestados a las empresas y servicios de producción"/>
        <s v="Servicios Publicos (energia, Gas, Agua, Internet, Telefonia Fija y Movil)"/>
        <s v="Servicios Publicos - energia"/>
        <s v="Servicios Publicos - acueducto y alcantarillado"/>
        <s v="Servicios Publicos - telefonia e internet"/>
        <s v="Mantenimiento"/>
        <s v="Mantenimiento Hospitalario Servicio"/>
        <s v="Servicios de Vigilancia"/>
        <s v="Servicios de aseo"/>
        <s v="Servicios prestados por otras IPS"/>
        <s v="Renumeracion por servicios tecnicos Adm"/>
        <s v="MANTENIMIENTO HOSPITALARIO DE BIENES"/>
        <s v="Honorarios de Junta Directiva Adm"/>
        <s v="Otros Honorarios"/>
        <s v="Gastos imprevistos"/>
        <s v="Transferencias corrientes"/>
        <s v="Prestaciones para cubrir riesgos sociales"/>
        <s v="Prestaciones sociales relacionadas con el empleo"/>
        <s v="Programa de salud ocupacional (no de pensiones)"/>
        <s v="Sentencias y conciliaciones"/>
        <s v="Fallos nacionales"/>
        <s v="Sentencias"/>
        <s v="Gastos por tributos, tasas, contribuciones, multas, sanciones e intereses de mora"/>
        <s v="Impuestos"/>
        <s v="Gravamen a los movimientos financieros"/>
        <s v="Gravamen a los movimientos financieros e Impuesto"/>
        <s v="Contribuciones"/>
        <s v="Cuota de fiscalización y auditaje"/>
        <s v="Inversión"/>
        <s v="Edificaciones y estructuras"/>
        <s v="Edificaciones distintas a viviendas"/>
        <s v="Edificios relacionados con salud"/>
        <s v="Gastos Operativos de Inversion (Programas especiales)"/>
        <s v="Desarrollo de programas de promocion y prevencion"/>
        <s v="Programas especiales1"/>
        <s v="Programas especiales2"/>
        <s v="Gastos de operación comercial"/>
        <s v="Prima de aniguedad"/>
        <s v="Servicios de la construcción"/>
        <s v="Mantenimiento Planta Fisica"/>
        <s v="Renumeracion por servicios tecnicos Ope"/>
        <s v="Otros Honorarios Ope"/>
        <s v="Gastos de comercialización y producción"/>
        <s v="Productos alimenticios, bebidas y tabaco; textiles, prendas de vestir y productos de cuero"/>
        <s v="Dotación"/>
        <s v="Medicamentos"/>
        <s v="Material Medico Quirurgico"/>
        <s v="Material Laboratorio"/>
        <s v="Material Odontologia"/>
        <m/>
        <s v="" u="1"/>
        <s v="Alimentacion" u="1"/>
        <s v="Mantenimiento -  Partes, accesorios, herramientas" u="1"/>
        <s v="Animales empleados para el esparcimiento" u="1"/>
        <s v="Pagos beneficiarios Fundación San Juan de Dios derivados del fallo SU-484 2008 Corte Constitucional (2)" u="1"/>
        <s v="Servicios Personales Administrativos (Contador, Abogado, otros profesionales)" u="1"/>
        <s v="Elementos de Aseo" u="1"/>
        <s v="Bienestar Social" u="1"/>
        <s v="Conciliaciones" u="1"/>
        <s v="Pistas de aterrizaje" u="1"/>
        <s v="Motocicletas y sidecares (vehiculos laterales a las motocicletas)" u="1"/>
        <s v="Motocicletas y sidecares (vehículos laterales a las motocicletas)" u="1"/>
        <s v="Árboles cultivados por su resina" u="1"/>
        <s v="Impuesto al patrimonio" u="1"/>
        <s v="Muebles de madera, del tipo usado en la cocina" u="1"/>
        <s v="Lamparas electricas de incandescencia o descarga; lamparas de arco, equipo para alumbrado electrico; sus partes y piezas" u="1"/>
        <s v="Servicios de la construccion" u="1"/>
        <s v="Edificios industriales" u="1"/>
        <s v="Arrendamiento" u="1"/>
        <s v="Articulos de deporte" u="1"/>
        <s v="A personas naturales" u="1"/>
        <s v="Árboles cultivados por sus nueces" u="1"/>
        <s v="Gastos de desarrollo" u="1"/>
        <s v="Bonos pensionales con cargo a reservas (de pensiones)" u="1"/>
        <s v="Financiamiento de grandes deficit de los ultimos años" u="1"/>
        <s v="Financiamiento de grandes déficit de los últimos años" u="1"/>
        <s v="Centros de convenciones y congresos" u="1"/>
        <s v="Productos metalicos, maquinaria y equipo" u="1"/>
        <s v="Productos metálicos, maquinaria y equipo" u="1"/>
        <s v="Financiación de beneficiarios del régimen subsidiado en salud. Art 10 ley 1122 de 2007 (2)" u="1"/>
        <s v="Buques" u="1"/>
        <s v="Mantenimiento  - Servicios Planta Fisica" u="1"/>
        <s v="Motores y turbinas y sus partes" u="1"/>
        <s v="De empresas privadas no financieras" u="1"/>
        <s v="De empresas publicas no financieras" u="1"/>
        <s v="De empresas públicas no financieras" u="1"/>
        <s v="Maquinaria y aparatos eléctricos" u="1"/>
        <s v="Concesion de prestamos" u="1"/>
        <s v="Tuneles" u="1"/>
        <s v="Locomotoras y material rodante de ferrocarril y tranvia, y sus partes y piezas" u="1"/>
        <s v="Locomotoras y material rodante de ferrocarril y tranvía, y sus partes y piezas" u="1"/>
        <s v="Somieres, colchones con muebles, rellenos o guarnecidos interiormente con cualquier material, de caucho o plásticos celulares, recubiertos o no" u="1"/>
        <s v="Aportes a la ESAP" u="1"/>
        <s v="Recoleccion de Residuos Solidos" u="1"/>
        <s v="Transferencia fondo de desarrollo de la educación superior FODESEP - artículo 91 Ley 30 de 1992" u="1"/>
        <s v="De empresas privadas financieras" u="1"/>
        <s v="De empresas publicas financieras" u="1"/>
        <s v="De empresas públicas financieras" u="1"/>
        <s v="Capitalización de patrimonios autónomos pensionales" u="1"/>
        <s v="Títulos de deuda" u="1"/>
        <s v="Otros edificios no residenciales" u="1"/>
        <s v="Otras cuentas por pagar" u="1"/>
        <s v="Servcio de Vigilancia" u="1"/>
        <s v="Impuesto de alumbrado publico" u="1"/>
        <s v="Servicios de Pagina Web Y Seguridad electronica" u="1"/>
        <s v="Embarcaciones para deportes y recreo" u="1"/>
        <s v="Institutos de Desarrollo Departamental y/o Municipal" u="1"/>
        <s v="Construcciones deportivas al aire libre" u="1"/>
        <s v="Incapacidades y licencias de maternidad y paternidad (no de pensiones)" u="1"/>
        <s v="Bonificacion por servicios prestados" u="1"/>
        <s v="Prima de desgaste y alto riesgo visual" u="1"/>
        <s v="Facturacion electronica" u="1"/>
        <s v="Bonificacion especial de recreacion" u="1"/>
        <s v="Cojines, engranajes, ruedas de ficcion y elementos de transmision y sus partes y piezas" u="1"/>
        <s v="Cojines, engranajes, ruedas de ficción y elementos de transmisión y sus partes y piezas" u="1"/>
        <s v="Multas, sanciones e intereses de mora" u="1"/>
        <s v="Edificios de hoteles" u="1"/>
        <s v="Costos de transporte" u="1"/>
        <s v="Impuesto predial unificado" u="1"/>
        <s v="Dotacion" u="1"/>
        <s v="Máquinas herramientas y sus partes, piezas y accesorios" u="1"/>
        <s v="Sobretasa CREE" u="1"/>
        <s v="Impuesto de alumbrado público" u="1"/>
        <s v="Roperia (Dotacion de Personal e Implementos de Trabajo)" u="1"/>
        <s v="Servicios de laboratorio" u="1"/>
        <s v="Fondo de prestamos" u="1"/>
        <s v="Vehículos n.c.p. sin propulsión mecánica" u="1"/>
        <s v="Seguros" u="1"/>
        <s v="Gastos de representación" u="1"/>
        <s v="Mantenimiento Repuestos planta fisica" u="1"/>
        <s v="Licencias de maternidad y paternidad (no de pensiones)" u="1"/>
        <s v="Maquinaria y aparatos electricos" u="1"/>
        <s v="Aparatos medicos, instrumentos opticos y de precision, relojes" u="1"/>
        <s v="Aparatos médicos, instrumentos ópticos y de precisión, relojes" u="1"/>
        <s v="Inversion" u="1"/>
        <s v="Contribucion de vigilancia - Superintendencia Nacional de Salud" u="1"/>
        <s v="Contribución de vigilancia - Superintendencia Nacional de Salud" u="1"/>
        <s v="A entidades del gobierno" u="1"/>
        <s v="Sanciones administrativas" u="1"/>
        <s v="Maquinaria agropecuaria o silvicola y sus partes y piezas" u="1"/>
        <s v="Maquinaria agropecuaria o silvícola y sus partes y piezas" u="1"/>
        <s v="Gastos por Tributos, tasas, contibuciones, multas, sanciones e intereses de mora" u="1"/>
        <s v="Jornadas de Bienestar Social" u="1"/>
        <s v="Servicios prestados a las empresas y servicios de producción  - impresos y publicaciones admon" u="1"/>
        <s v="Otros Honorarios operativo" u="1"/>
        <s v="Aparatos de control electrico y distribucion de electricidad y sus partes y piezas" u="1"/>
        <s v="Aparatos de control eléctrico y distribución de electricidad y sus partes y piezas" u="1"/>
        <s v="Obtención de licencias, adquisición y avalúos" u="1"/>
        <s v="Otro equipo electrico y sus partes y piezas" u="1"/>
        <s v="Otro equipo eléctrico y sus partes y piezas" u="1"/>
        <s v="Ferrocarriles" u="1"/>
        <s v="Aparatos médicos y quirúrgicos y aparatos ortésicos y protésicos" u="1"/>
        <s v="Metrologia" u="1"/>
        <s v="Impuesto sobre delineación urbana" u="1"/>
        <s v="Servicio de la deuda publica externa" u="1"/>
        <s v="Servicio de la deuda pública externa" u="1"/>
        <s v="Transferencia a la Corporación Autónoma Regional del Rio Grande de la Magdalena - CORMAGDALENA" u="1"/>
        <s v="adquisicion de servicios de vigencias anteriores operativo" u="1"/>
        <s v="Remuneración por Servicios Técnicos operativo" u="1"/>
        <s v="Coches habitación" u="1"/>
        <s v="Sistema general de pensiones  (2)" u="1"/>
        <s v="Sistema general de pensiones" u="1"/>
        <s v="Mesadas pensionales a cargo de la entidad (de pensiones)" u="1"/>
        <s v="Salud publica Nechi" u="1"/>
        <s v="Prima tecnica salarial" u="1"/>
        <s v="Prima técnica salarial" u="1"/>
        <s v="Mantenimiento Servicios Equipos, vehiculos infraestructura" u="1"/>
        <s v="Prestamos directos - Ley 106 de 1993" u="1"/>
        <s v="Activos fijos no clasificados como maquinaria y equipo" u="1"/>
        <s v="Multas y sanciones" u="1"/>
        <s v="A establecimientos públicos (2)" u="1"/>
        <s v="Gasoductos y oleoductos" u="1"/>
        <s v="Bases de datos" u="1"/>
        <s v="COODESCOR" u="1"/>
        <s v="Mantenimiento Repuestos Equipos" u="1"/>
        <s v="Servicios Publicos (Aseo, Alcantarillado y television)" u="1"/>
        <s v="Artículos de deporte" u="1"/>
        <s v="Bonos pensionales (de pensiones)" u="1"/>
        <s v="Personal supernumerario Ope" u="1"/>
        <s v="Indemnizacion por vacaciones" u="1"/>
        <s v="Cuota de Afiliacion o Sostenimiento" u="1"/>
        <s v="Cuota de Afiliación o Sostenimiento" u="1"/>
        <s v="Aportes de cesantias" u="1"/>
        <s v="Válvulas y tubos electrónicos; componentes electrónicos; sus partes y piezas" u="1"/>
        <s v="Adquisicion de activos no financieros" u="1"/>
        <s v="Aparatos transmisores de televisión y radio; televisión, video y cámaras digitales; teléfonos" u="1"/>
        <s v="Maquinas para oficina y contabilidad, y sus partes y accesorios" u="1"/>
        <s v="Explotacion y evaluacion minera" u="1"/>
        <s v="Viveres" u="1"/>
        <s v="Viviendas" u="1"/>
        <s v="Contribuciones inherentes a la nomina" u="1"/>
        <s v="Servicios para la comunidad, sociales y personales servicios publicos operativo" u="1"/>
        <s v="Adquisicion de activos financieros" u="1"/>
        <s v="Adquisición de activos financieros" u="1"/>
        <s v="Servicios prestados a las empresas y servicios de produccion" u="1"/>
        <s v="Servicios prestados a las empresas y servicios de producción  - impresos y publicaciones operativo" u="1"/>
        <s v="Discos, cintas, dispositivos de almacenamiento en estado solido no volatiles y otros medios, no grabados" u="1"/>
        <s v="Discos, cintas, dispositivos de almacenamiento en estado sólido no volátiles y otros medios, no grabados" u="1"/>
        <s v="Muebles del tipo utilizado en la oficina" u="1"/>
        <s v="Restaurantes" u="1"/>
        <s v="Impuesto sobre delineacion urbana" u="1"/>
        <s v="Vehiculos automotores, remolques y semirremolques; y sus partes, piezas y accesorios" u="1"/>
        <s v="Contribución de valorización" u="1"/>
        <s v="Servicios de Pagina Web Y Seguridad electronica(Xenco)" u="1"/>
        <s v="Otra maquinaria para usos especiales y sus partes y piezas" u="1"/>
        <s v="A establecimientos públicos" u="1"/>
        <s v="Árboles cultivados por su savia" u="1"/>
        <s v="Programas de informatica y bases de datos" u="1"/>
        <s v="Programas de informática y bases de datos" u="1"/>
        <s v="Comunicación y Transporte" u="1"/>
        <s v="Servicios de Salud ocupacional" u="1"/>
        <s v="Actualizalización SOTWARE" u="1"/>
        <s v="Deposito en prenda" u="1"/>
        <s v="Árboles cultivados por su corteza u hojas" u="1"/>
        <s v="Tierras y terrenos" u="1"/>
        <s v="Otros edificios utilizados como residencia" u="1"/>
        <s v="Prima de servicio Administrativo" u="1"/>
        <s v="Adquisicion de otras participaciones de capital" u="1"/>
        <s v="Adquisición de otras participaciones de capital" u="1"/>
        <s v="Agricultura, silvicultura y productos de la pesca" u="1"/>
        <s v="Impuesto nacional al consumo" u="1"/>
        <s v="Otros activos fijos" u="1"/>
        <s v="Partes y piezas de muebles" u="1"/>
        <s v="Grabaciones de audio, video y otros discos, cintas y otros medios fisicos" u="1"/>
        <s v="Arrendamientos" u="1"/>
        <s v="Cesantias parciales" u="1"/>
        <s v="Cesantías parciales" u="1"/>
        <s v="Aporte prevision social servicios medicos (no de pensiones)" u="1"/>
        <s v="Aporte previsión social servicios médicos (no de pensiones)" u="1"/>
        <s v="Activos no producidos" u="1"/>
        <s v="Motores, generadores y transformadores electricos y sus partes y piezas" u="1"/>
        <s v="Motores, generadores y transformadores eléctricos y sus partes y piezas" u="1"/>
        <s v="Instrumentos y aparatos de medicion, verificacion, analisis, de navegacion y para otros fines (excepto instrumentos opticos); instrumentos de control de procesos industriales, sus partes, piezas y acc" u="1"/>
        <s v="Instrumentos y aparatos de medición, verificación, análisis, de navegación y para otros fines (excepto instrumentos ópticos); instrumentos de control de procesos industriales, sus partes, piezas y acc" u="1"/>
        <s v="Investigacion y desarrollo" u="1"/>
        <s v="Investigación y desarrollo" u="1"/>
        <s v="Contribucion sector electrico" u="1"/>
        <s v="Vigilancia y aseo" u="1"/>
        <s v="Prestamos por calamidad domestica" u="1"/>
        <s v="Cesantias definitivas" u="1"/>
        <s v="Cesantías definitivas" u="1"/>
        <s v="Hilos y cables aislados; cable de fibra optica" u="1"/>
        <s v="Préstamos directos - Ley 106 de 1993" u="1"/>
        <s v="Otros muebles N.C.P." u="1"/>
        <s v="Transferencia fondo de desarrollo de la educación superior FODESEP - artículo 91 Ley 30 de 1992 (2)" u="1"/>
        <s v="Costos de precalificación" u="1"/>
        <s v="Alcantarillas y plantas de tratamiento de agua" u="1"/>
        <s v="Viviendas móviles" u="1"/>
        <s v="De organizaciones internacionales" u="1"/>
        <s v="Barcazas" u="1"/>
        <s v="Sevicios de Alimentación" u="1"/>
        <s v="Servicio de la deuda publica" u="1"/>
        <s v="Impuesto sobre vehiculos automotores" u="1"/>
        <s v="Impuesto sobre vehículos automotores" u="1"/>
        <s v="Seguros Ambulancias y vehiculo Administrativo" u="1"/>
        <s v="Honorarios de Junta Directiva" u="1"/>
        <s v="Plan integral de manejo de reiduos solido" u="1"/>
        <s v="Impuesto de registro" u="1"/>
        <s v="Monumentos publicos" u="1"/>
        <s v="Impuesto de normalizacion tributaria" u="1"/>
        <s v="Impuesto de normalización tributaria" u="1"/>
        <s v="Servicios para la comunidad, sociales y personales servicios publicos admon" u="1"/>
        <s v="Muebles, instrumentos musicales, articulos de deporte y antigüedades" u="1"/>
        <s v="Muebles, instrumentos musicales, artículos de deporte y antigüedades" u="1"/>
        <s v="Participación de aportes solidarios o contribuciones de solidaridad de servicios públicos" u="1"/>
        <s v="Impuestos a favor de gobiernos extranjeros" u="1"/>
        <s v="Participaciones de Contribuciones" u="1"/>
        <s v="Programa Aps" u="1"/>
        <s v="Servicios de alojamiento; servicios de suministro de comidas y bebidas; servicios de transporte; y servicios de distribucion de electricidad, gas y agua" u="1"/>
        <s v="Prestamos educativos" u="1"/>
        <s v="Prima de Maternidad" u="1"/>
        <s v="Subsidio de alimentacion" u="1"/>
        <s v="Animales empleados para las carreras" u="1"/>
        <s v="Títulos valores" u="1"/>
        <s v="Banca de fomento" u="1"/>
        <s v="Publicidad" u="1"/>
        <s v="Compensaciones de capital" u="1"/>
        <s v="Comunicaciones y Transporte" u="1"/>
        <s v="Servicios de salud prestados por Terceros" u="1"/>
        <s v="A esquemas asociativos" u="1"/>
        <s v="Animales utilizados para la producción de lana" u="1"/>
        <s v="Muebles" u="1"/>
        <s v="Servicio de Transporte y Envios" u="1"/>
        <s v="Entidades Públicas (Contraloria, Supersalud,…)" u="1"/>
        <s v="Explotación y evaluación minera" u="1"/>
        <s v="Dotacion Personal" u="1"/>
        <s v="Distribución de agua; evacuación y tratamiento de aguas residuales, gestión de desechos y actividades de saneamiento ambiental" u="1"/>
        <s v="Impuesto de industria y comercio" u="1"/>
        <s v="Bombas, compresores, motores de fuerza hidraulica y motores de potencia neumatica y valvulas y sus partes y piezas" u="1"/>
        <s v="Bombas, compresores, motores de fuerza hidráulica y motores de potencia neumática y válvulas y sus partes y piezas" u="1"/>
        <s v="Aportes a cajas de compensacion familiar" u="1"/>
        <s v="Laudos arbitrales" u="1"/>
        <s v="Sumnistrros de oficina y Papeleria" u="1"/>
        <s v="Maquinaria de oficina, contabilidad e informatica" u="1"/>
        <s v="Puentes" u="1"/>
        <s v="Servicios prestados por terceros - discrimina según necesidad - SERVICIOS TECNICOS" u="1"/>
        <s v="Proveedores" u="1"/>
        <s v="Recursos animales que generan productos en forma repetida" u="1"/>
        <s v="Intereses de mora" u="1"/>
        <s v="Material Rx" u="1"/>
        <s v="Roperia y Dotacion Hospitalaria" u="1"/>
        <s v="Prestamos" u="1"/>
        <s v="Mantenimiento - Repuestos Vehiculos" u="1"/>
        <s v="Carrocerias (incluso cabinas) para vehiculos automotores; remolques y semirremolques; y sus partes, piezas y accesorios" u="1"/>
        <s v="Carrocerías (incluso cabinas) para vehículos automotores; remolques y semirremolques; y sus partes, piezas y accesorios" u="1"/>
        <s v="Cesantias" u="1"/>
        <s v="Estimulos a los empleados del Estado" u="1"/>
        <s v="Multas Superintendencias" u="1"/>
        <s v="Vehículos automotores, remolques y semirremolques; y sus partes, piezas y accesorios" u="1"/>
        <s v="Hilos y cables aislados; cable de fibra óptica" u="1"/>
        <s v="Cuotas partes pensionales con cargo a reservas (de pensiones)" u="1"/>
        <s v="Participaciones de Contribuciones (2)" u="1"/>
        <s v="Ganado lechero" u="1"/>
        <s v="Recursos biologicos cultivados" u="1"/>
        <s v="Recursos biológicos cultivados" u="1"/>
        <s v="Edificios utilizados para residencia" u="1"/>
        <s v="Depósito en prenda" u="1"/>
        <s v="Aparatos transmisores de television y radio; television, video y camaras digitales; telefonos" u="1"/>
        <s v="Construcciones en minas y plantas industriales" u="1"/>
        <s v="Maquinaria para la fabricacion de textiles, prendas de vestir y articulos de cuero, y sus partes y piezas" u="1"/>
        <s v="Maquinaria para la fabricación de textiles, prendas de vestir y artículos de cuero, y sus partes y piezas" u="1"/>
        <s v="Sanciones contractuales" u="1"/>
        <s v="Servicios de Transporte Contratados" u="1"/>
        <s v="Lámparas eléctricas de incandescencia o descarga; lámparas de arco, equipo para alumbrado eléctrico; sus partes y piezas" u="1"/>
        <s v="Servicios Publicos Aseo y Alcantarillado" u="1"/>
        <s v="Edificios agricolas no residenciales" u="1"/>
        <s v="Edificios agrícolas no residenciales" u="1"/>
        <s v="Contribución sector eléctrico" u="1"/>
        <s v="Tasas y derechos administrativos" u="1"/>
        <s v="Devolucion del ahorro voluntario de los trabajadores" u="1"/>
        <s v="Devolución del ahorro voluntario de los trabajadores" u="1"/>
        <s v="Alimentación" u="1"/>
        <s v="Préstamos por calamidad doméstica" u="1"/>
        <s v="Equipo y aparatos de radio, television y comunicaciones" u="1"/>
        <s v="Equipo y aparatos de radio, televisión y comunicaciones" u="1"/>
        <s v="Recursos biologicos no cultivados" u="1"/>
        <s v="Recursos biológicos no cultivados" u="1"/>
        <s v="Convenio Docencia Servicios" u="1"/>
        <s v="Pagos beneficiarios Fundación San Juan de Dios derivados del fallo SU-484 2008 Corte Constitucional" u="1"/>
        <s v="Préstamos educativos" u="1"/>
        <s v="Impuesto sobre aduanas y recargos" u="1"/>
        <s v="Mejoras de tierras y terrenos" u="1"/>
        <s v="Capitalización del Fondo Nacional de Prestaciones Sociales del Magisterio (FOMAG)" u="1"/>
        <s v="Nacion" u="1"/>
        <s v="Monumentos públicos" u="1"/>
        <s v="Incapacidades (no de pensiones)" u="1"/>
        <s v="Salud publica Caucasia" u="1"/>
        <s v="Gastos Bancarios" u="1"/>
        <s v="Represas" u="1"/>
        <s v="Sobretasa impuesto al patrimonio (Decreto legislativo 4825/2010)" u="1"/>
        <s v="Aportes a escuelas industriales e institutos tecnicos" u="1"/>
        <s v="A otras entidades del gobierno general" u="1"/>
        <s v="Programa Epm" u="1"/>
        <s v="Edificios publicos de entretenimiento" u="1"/>
        <s v="Edificios públicos de entretenimiento" u="1"/>
        <s v="Maquinaria para la elaboracion de alimentos, bebidas y tabaco, y sus partes y piezas" u="1"/>
        <s v="Maquinaria para la elaboración de alimentos, bebidas y tabaco, y sus partes y piezas" u="1"/>
        <s v="Nación" u="1"/>
        <s v="Acueductos y otros conductos de suministros de aguas, excepto gasoductos" u="1"/>
        <s v="Servicio de Alimentacion" u="1"/>
        <s v="Servicio de la deuda pública" u="1"/>
        <s v="A establecimientos publicos" u="1"/>
        <s v="Aportes al fondo de contingencias" u="1"/>
        <s v="Concesión de préstamos" u="1"/>
        <s v="Objetos de valor" u="1"/>
        <s v="Materiales Impresos" u="1"/>
        <s v="Préstamos" u="1"/>
        <s v="Adquisiciones de bienes y servicios" u="1"/>
        <s v="Servicios Publicos Aseo y Alcantarillado (Residuos solidos)" u="1"/>
        <s v="Otros bonos y titulos emitidos" u="1"/>
        <s v="Otros bonos y títulos emitidos" u="1"/>
        <s v="Elementos de Cafeteria" u="1"/>
        <s v="Construcciones prefabricadas" u="1"/>
        <s v="Viviendas moviles" u="1"/>
        <s v="Asientos" u="1"/>
        <s v="Banca Comercial" u="1"/>
        <s v="Cuotas partes pensionales a cargo de la entidad (de pensiones)" u="1"/>
        <s v="Aportes a escuelas industriales e institutos técnicos" u="1"/>
        <s v="Cuotas partes pensionales (de pensiones)" u="1"/>
        <s v="Joyas y articulos conexos" u="1"/>
        <s v="Joyas y artículos conexos" u="1"/>
        <s v="Programas de saneamiento fiscal y financiero" u="1"/>
        <s v="Mantenimiento equipos biomedicos" u="1"/>
        <s v="Mesadas pensionales con cargo a reservas (de pensiones)" u="1"/>
        <s v="Titulos de deuda" u="1"/>
        <s v="Entidades financieras" u="1"/>
        <s v="Arrendamiento Equipos" u="1"/>
        <s v="Gastos de comercializacion y produccion" u="1"/>
        <s v="Intereses Financieros" u="1"/>
        <s v="Prima de riesgo" u="1"/>
        <s v="Indemnizaciones (no de pensiones)" u="1"/>
        <s v="Instalaciones recreativas" u="1"/>
        <s v="Estímulos a los empleados del Estado" u="1"/>
        <s v="Oxigeno" u="1"/>
        <s v="Pagina Web Y Seguridad electronica" u="1"/>
        <s v="Animales de tiro" u="1"/>
        <s v="Prima tecnica no salarial" u="1"/>
        <s v="Prima técnica no salarial" u="1"/>
        <s v="Equipos de elevacion y manipulacion y sus partes y piezas" u="1"/>
        <s v="Equipos de elevación y manipulación y sus partes y piezas" u="1"/>
        <s v="Indemnizaciones enfermedad general (no de pensiones)" u="1"/>
        <s v="Maquinas herramientas y sus partes, piezas y accesorios" u="1"/>
        <s v="Partes y piezas de los productos de las clases 4721 a 4733 y 4822" u="1"/>
        <s v="Servicios prestados por IPS" u="1"/>
        <s v="Credito hipotecario para sus empleados" u="1"/>
        <s v="Entidades Públicas (Contraloria, Supersalud,…) (2)" u="1"/>
        <s v="Servicios prestados por terceros - discrimina segun necesidad" u="1"/>
        <s v="Disminucion de pasivos" u="1"/>
        <s v="Disminución de pasivos" u="1"/>
        <s v="Servicios de Agremiacion" u="1"/>
        <s v="Sistemas de riego y obras hidraulicas" u="1"/>
        <s v="Financiación de beneficiarios del régimen subsidiado en salud. Art 10 ley 1122 de 2007" u="1"/>
        <s v="Obras para la comunicacion de larga distancia y las lineas electricas (cables)" u="1"/>
        <s v="Obras para la comunicación de larga distancia y las líneas eléctricas (cables)" u="1"/>
        <s v="Servicios Personales (Personal Asistencial)" u="1"/>
        <s v="Organismos multilaterales" u="1"/>
        <s v="Capitalizacion para el fortalecimiento de los canales publicos de television" u="1"/>
        <s v="Adquisicion de acciones" u="1"/>
        <s v="Adquisición de acciones" u="1"/>
        <s v="Servicios financieros y servicios conexos, servicios inmobiliarios y servicios de leasing-seguros operativo" u="1"/>
        <s v="Impuesto a la riqueza" u="1"/>
        <s v="Devoluciones tributarias" u="1"/>
        <s v="Otros animales que generan productos en forma repetida" u="1"/>
        <s v="Estampillas" u="1"/>
        <s v="Impuesto al patrimonio (Decreto legislativo 4825/2010)" u="1"/>
        <s v="Maquinaria para la industria metalurgica y sus partes y piezas" u="1"/>
        <s v="Maquinaria para la industria metalúrgica y sus partes y piezas" u="1"/>
        <s v="Animales de cria" u="1"/>
        <s v="Árboles frutales" u="1"/>
        <s v="Coches habitacion" u="1"/>
        <s v="Gastos de operacion comercial" u="1"/>
        <s v="Otros árboles, cultivos y plantas que generan productos en forma repetida" u="1"/>
        <s v="Servicios de Capacitacion" u="1"/>
        <s v="Otras obras de ingenieria civil" u="1"/>
        <s v="Aportes a Esc. Indust. Inst.téc" u="1"/>
        <s v="Maquinaria de oficina, contabilidad e informática" u="1"/>
        <s v="Programas de informática" u="1"/>
        <s v="Factores salariales especiales" u="1"/>
        <s v="arboles frutales" u="1"/>
        <s v="Cuota de fiscalizacion y auditaje" u="1"/>
        <s v="Maquinaria para uso general" u="1"/>
        <s v="Pago de deficit fiscal, de pasivo laboral y prestacional en programas de saneamiento fiscal y financiero" u="1"/>
        <s v="Pago de déficit fiscal, de pasivo laboral y prestacional en programas de saneamiento fiscal y financiero" u="1"/>
        <s v="Transferencias de capital" u="1"/>
        <s v="Servicios de Lavanderia" u="1"/>
        <s v="Otros productos de propiedad intelectual" u="1"/>
        <s v="Pago de indemnizaciones originadas en programas de saneamiento fiscal y financiero" u="1"/>
        <s v="Derechos de uso de programas informáticos y bases de datos" u="1"/>
        <s v="Bienestar Social - Servicios" u="1"/>
        <s v="Puertos, vias navegables e instalaciones conexas" u="1"/>
        <s v="Puertos, vías navegables e instalaciones conexas" u="1"/>
        <s v="Programas de informatica" u="1"/>
        <s v="Multas judiciales" u="1"/>
        <s v="Máquinas para oficina y contabilidad, y sus partes y accesorios" u="1"/>
        <s v="Aparatos medicos y quirurgicos y aparatos ortesicos y protesicos" u="1"/>
        <s v="Cesantías" u="1"/>
        <s v="Vigilancia" u="1"/>
        <s v="Mesadas pensionales (de pensiones)" u="1"/>
        <s v="Otras obras de ingeniería civil" u="1"/>
        <s v="Otras estructuras" u="1"/>
        <s v="Animales de cría" u="1"/>
        <s v="Minerales; electricidad, gas y agua" u="1"/>
        <s v="Tarjetas con bandas magneticas o plaquetas (chip)" u="1"/>
        <s v="Tarjetas con bandas magnéticas o plaquetas (chip)" u="1"/>
        <s v="Capitalización para el fortalecimiento de los canales públicos de televisión" u="1"/>
        <s v="Maquinaria para la mineria, la explotacion de canteras y la construccion y sus partes y piezas" u="1"/>
        <s v="Maquinaria para la minería, la explotación de canteras y la construcción y sus partes y piezas" u="1"/>
        <s v="Bicicletas y sillones de ruedas para discapacitados" u="1"/>
        <s v="Originales de entretenimiento, literatura y arte" u="1"/>
        <s v="Máquinas para oficina y contabilidad, y sus partes y accesorios (REDES )" u="1"/>
        <s v="Valvulas y tubos electronicos; componentes electronicos; sus partes y piezas" u="1"/>
        <s v="Monumentos publicos no residenciales" u="1"/>
        <s v="Monumentos públicos no residenciales" u="1"/>
        <s v="Servicio de Alimentación" u="1"/>
        <s v="Viaticos de los funcionarios en comision" u="1"/>
        <s v="Soporte Software" u="1"/>
        <s v="Otros objetos valiosos" u="1"/>
        <s v="Otras maquinas para usos generales y sus partes y piezas" u="1"/>
        <s v="Otras máquinas para usos generales y sus partes y piezas" u="1"/>
        <s v="Servicios para la comunidad, sociales y personales servicios publicos operativo SALUD PUBLICA" u="1"/>
        <s v="Relojes y sus partes y piezas" u="1"/>
        <s v="Intereses cesantias" u="1"/>
        <s v="Apoyo de sostenimiento aprendices SENA" u="1"/>
        <s v="Túneles" u="1"/>
        <s v="En empresas publicas no financieras" u="1"/>
        <s v="En empresas públicas no financieras" u="1"/>
        <s v="Crédito hipotecario para sus empleados" u="1"/>
        <s v="Adquisicion de bienes y servicios" u="1"/>
        <s v="Hornos y quemadores para alimentacion de hogares y sus partes y piezas" u="1"/>
        <s v="Hornos y quemadores para alimentación de hogares y sus partes y piezas" u="1"/>
        <s v="Servicios prestados por terceros - discrimina según necesidad - SALUD PUBLICA" u="1"/>
        <s v="Aeronaves y naves espaciales, y sus partes y piezas" u="1"/>
        <s v="Intereses" u="1"/>
        <s v="Partes y piezas para los productos de las clases 4991 y 4992" u="1"/>
        <s v="Programas de saneamiento fiscal y financiero Empresas Sociales del Estado (ESE)" u="1"/>
        <s v="En empresas publicas financieras" u="1"/>
        <s v="En empresas públicas financieras" u="1"/>
        <s v="Animales empleados para el transporte" u="1"/>
        <s v="Personal Supernumerario Adm" u="1"/>
        <s v="Acumuladores, pilas y baterias primarias y sus partes y piezas" u="1"/>
        <s v="Acumuladores, pilas y baterías primarias y sus partes y piezas" u="1"/>
        <s v="Edificios comerciales" u="1"/>
        <s v="Mantenimiento - Servicio de Metrologia y Calibracion" u="1"/>
        <s v="Mantenimiento - Servicio de Metrología y Calibracion" u="1"/>
        <s v="Grabaciones de audio, video y otros discos, cintas y otros medios físicos" u="1"/>
        <s v="Impuesto sobre la renta y complementarios" u="1"/>
        <s v="Maquinaria de informatica y sus partes, piezas y accesorios" u="1"/>
        <s v="Maquinaria de informática y sus partes, piezas y accesorios" u="1"/>
        <s v="Mantenimiento  - Dotacion y vehiculos" u="1"/>
        <s v="Mantenimiento  - Dotación y vehiculos" u="1"/>
        <s v="Adquisicion de servicios" u="1"/>
        <s v="Productos metalicos y paquetes de software" u="1"/>
        <s v="Productos metálicos y paquetes de software" u="1"/>
        <s v="Servicios de Agremiación" u="1"/>
        <s v="Otros bienes transportables (excepto productos metalicos, maquinaria y equipo)" u="1"/>
        <s v="Servicio de Alimentacion -  Jornadas de Bienestar Social" u="1"/>
        <s v="Servicios para la comunidad, sociales y personales" u="1"/>
        <s v="Carreteras elevadas" u="1"/>
        <s v="Bonos pensionales a cargo de la entidad (de pensiones)" u="1"/>
        <s v="Principal" u="1"/>
        <s v="Árboles, cultivos y plantas que generan productos en forma repetida" u="1"/>
        <s v="Impuesto sobre la renta para la equidad CREE" u="1"/>
        <s v="Sentencias y conciliaciones (2)" u="1"/>
        <s v="compra de equipos Aparatos médicos, instrumentos ópticos y de precisión, relojes" u="1"/>
        <s v="Instrumentos musicales" u="1"/>
        <s v="arboles, cultivos y plantas que generan productos en forma repetida" u="1"/>
        <s v="Productos de la propiedad intelectual" u="1"/>
        <s v="Servicios financieros y servicios conexos, servicios inmobiliarios y servicios de leasing-seguros admon" u="1"/>
        <s v="Personal supernumerario y planta temporal" u="1"/>
        <s v="Casas flotantes" u="1"/>
        <s v="Paquetes de software" u="1"/>
        <s v="Contribucion de valorizacion" u="1"/>
        <s v="Fondo de préstamos" u="1"/>
        <s v="Servicios para la comunidad, sociales y personales servicios publicos operativo (2)" u="1"/>
        <s v="Impuesto para preservar la seguridad democrática" u="1"/>
        <s v="Instrumentos opticos y equipo fotografico; partes, piezas y accesorios" u="1"/>
        <s v="Instrumentos ópticos y equipo fotográfico; partes, piezas y accesorios" u="1"/>
        <s v="Autopistas, carreteras, calles" u="1"/>
        <s v="otros servicios generales" u="1"/>
        <s v="Comisiones y otros gastos" u="1"/>
        <s v="Sistemas de riego y obras hidráulicas" u="1"/>
        <s v="Tuberias de larga distancia" u="1"/>
        <s v="Tuberías de larga distancia" u="1"/>
        <s v="Servicio de la deuda publica interna" u="1"/>
        <s v="Servicio de la deuda pública interna" u="1"/>
        <s v="Transporte (remisiones)" u="1"/>
        <s v="Monumentos publicos considerados principalmente como viviendas" u="1"/>
        <s v="Monumentos públicos considerados principalmente como viviendas" u="1"/>
        <s v="Costos de las perforaciones de prueba y sondeo realizadas" u="1"/>
        <s v="Antigüedades u otros objetos de arte" u="1"/>
        <s v="Titulos valores" u="1"/>
        <s v="Impuesto para preservar la seguridad democratica" u="1"/>
        <s v="Gastos de representacion" u="1"/>
        <s v="Mantenimiento equipo computo y software (xenco y sistemas)" u="1"/>
        <s v="Sueldo basico" u="1"/>
        <s v="Edificios educativos" u="1"/>
        <s v="Otro equipo de transporte, y sus partes y piezas" u="1"/>
        <s v="Prima de coordinacion" u="1"/>
        <s v="Otros costos de evaluación y explotación minera" u="1"/>
        <s v="Cables locales y obras conexas" u="1"/>
        <s v="Aparatos de uso domestico y sus partes y piezas" u="1"/>
        <s v="Aparatos de uso doméstico y sus partes y piezas" u="1"/>
        <s v="Servicios prestados por terceros - discrimina según necesidad - HONORARIOS" u="1"/>
        <s v="Radiorreceptores y receptores de television; aparatos para la grabacion y reproduccion de sonido y video; microfonos, altavoces, amplificadores, etc." u="1"/>
        <s v="Radiorreceptores y receptores de televisión; aparatos para la grabación y reproducción de sonido y video; micrófonos, altavoces, amplificadores, etc." u="1"/>
        <s v="Servicios Personales Administrativos (Contador, Abogado, otros)" u="1"/>
        <s v="Capitalización de otros patrimonios autónomos pensionales" u="1"/>
        <s v="Horas extras, dominicales, festivos y recargos" u="1"/>
        <s v="Prima de coordinación" u="1"/>
        <s v="A empresas" u="1"/>
        <s v="Contribucion - Superintendencia Financiera de Colombia" u="1"/>
        <s v="Contribución - Superintendencia Financiera de Colombia" u="1"/>
        <s v="Maquinaria para usos especiales" u="1"/>
      </sharedItems>
    </cacheField>
    <cacheField name="Alterno" numFmtId="0">
      <sharedItems containsBlank="1" count="889">
        <s v="2"/>
        <s v="2.1"/>
        <s v="2.1.1"/>
        <s v="2.1.1.01"/>
        <s v="2.1.1.01.01"/>
        <s v="2.1.1.01.01.001"/>
        <s v="2.1.1.01.01.001.01"/>
        <s v="2.1.1.01.01.001.04"/>
        <s v="2.1.1.01.01.001.05"/>
        <s v="2.1.1.01.01.001.06"/>
        <s v="2.1.1.01.01.001.07"/>
        <s v="2.1.1.01.01.001.08"/>
        <s v="2.1.1.01.01.001.08.01"/>
        <s v="2.1.1.01.01.001.08.02"/>
        <s v="2.1.1.01.01.001.10"/>
        <s v="2.1.1.01.01.001.11"/>
        <s v="2.1.1.01.02"/>
        <s v="2.1.1.01.02.001"/>
        <s v="2.1.1.01.02.002"/>
        <s v="2.1.1.01.02.003"/>
        <s v="2.1.1.01.02.004"/>
        <s v="2.1.1.01.02.005"/>
        <s v="2.1.1.01.02.006"/>
        <s v="2.1.1.01.02.007"/>
        <s v="2.1.1.01.03"/>
        <s v="2.1.1.01.03.001"/>
        <s v="2.1.1.01.03.001.01"/>
        <s v="2.1.1.01.03.001.02"/>
        <s v="2.1.1.01.03.001.03"/>
        <s v="2.1.1.01.03.001.04"/>
        <s v="2.1.2"/>
        <s v="2.1.2.01"/>
        <s v="2.1.2.01.01"/>
        <s v="2.1.2.01.01.003"/>
        <s v="2.1.2.01.01.003.07"/>
        <s v="2.1.2.01.01.003.07.04"/>
        <s v="2.1.2.02"/>
        <s v="2.1.2.02.01"/>
        <s v="2.1.2.02.01.003"/>
        <s v="2.1.2.02.01.003.06"/>
        <s v="2.1.2.02.01.003.07"/>
        <s v="2.1.2.02.01.003.09"/>
        <s v="2.1.2.02.01.003.10"/>
        <s v="2.1.2.02.01.003.11"/>
        <s v="2.1.2.02.01.003.12"/>
        <s v="2.1.2.02.02"/>
        <s v="2.1.2.02.02.006"/>
        <s v="2.1.2.02.02.006.01"/>
        <s v="2.1.2.02.02.006.03"/>
        <s v="2.1.2.02.02.006.04"/>
        <s v="2.1.2.02.02.007"/>
        <s v="2.1.2.02.02.007.03"/>
        <s v="2.1.2.02.02.007.03.01"/>
        <s v="2.1.2.02.02.007.05"/>
        <s v="2.1.2.02.02.008"/>
        <s v="2.1.2.02.02.008.01"/>
        <s v="2.1.2.02.02.008.01.01"/>
        <s v="2.1.2.02.02.008.01.02"/>
        <s v="2.1.2.02.02.008.01.03"/>
        <s v="2.1.2.02.02.008.04"/>
        <s v="2.1.2.02.02.008.05"/>
        <s v="2.1.2.02.02.008.07"/>
        <s v="2.1.2.02.02.008.08"/>
        <s v="2.1.2.02.02.008.09"/>
        <s v="2.1.2.02.02.008.12"/>
        <s v="2.1.2.02.02.008.13"/>
        <s v="2.1.2.02.02.008.14"/>
        <s v="2.1.2.02.02.008.15"/>
        <s v="2.1.2.02.03"/>
        <s v="2.1.3"/>
        <s v="2.1.3.07"/>
        <s v="2.1.3.07.02"/>
        <s v="2.1.3.07.02.031"/>
        <s v="2.1.3.13"/>
        <s v="2.1.3.13.01"/>
        <s v="2.1.3.13.01.001"/>
        <s v="2.1.8"/>
        <s v="2.1.8.01"/>
        <s v="2.1.8.01.14"/>
        <s v="2.1.8.01.14.001"/>
        <s v="2.1.8.04"/>
        <s v="2.1.8.04.01"/>
        <s v="2.1.8.04.01.001"/>
        <s v="2.3"/>
        <s v="2.3.2"/>
        <s v="2.3.2.01"/>
        <s v="2.3.2.01.01"/>
        <s v="2.3.2.01.01.001"/>
        <s v="2.3.2.01.01.001.02"/>
        <s v="2.3.2.01.01.001.02.08"/>
        <s v="2.3.2.02"/>
        <s v="2.3.2.02.02"/>
        <s v="2.3.2.02.02.009"/>
        <s v="2.3.2.02.02.009.01"/>
        <s v="2.3.2.02.02.009.02"/>
        <s v="2.3.2.02.02.009.03"/>
        <s v="2.4"/>
        <s v="2.4.1"/>
        <s v="2.4.1.01"/>
        <s v="2.4.1.01.01"/>
        <s v="2.4.1.01.01.001"/>
        <s v="2.4.1.01.01.001.01"/>
        <s v="2.4.1.01.01.001.04"/>
        <s v="2.4.1.01.01.001.05"/>
        <s v="2.4.1.01.01.001.06"/>
        <s v="2.4.1.01.01.001.07"/>
        <s v="2.4.1.01.01.001.08"/>
        <s v="2.4.1.01.01.001.08.01"/>
        <s v="2.4.1.01.01.001.08.02"/>
        <s v="2.4.1.01.01.001.11"/>
        <s v="2.4.1.01.02"/>
        <s v="2.4.1.01.02.001"/>
        <s v="2.4.1.01.02.002"/>
        <s v="2.4.1.01.02.003"/>
        <s v="2.4.1.01.02.004"/>
        <s v="2.4.1.01.02.005"/>
        <s v="2.4.1.01.02.006"/>
        <s v="2.4.1.01.02.007"/>
        <s v="2.4.1.01.03"/>
        <s v="2.4.1.01.03.001"/>
        <s v="2.4.1.01.03.001.02"/>
        <s v="2.4.1.01.03.001.03"/>
        <s v="2.4.1.01.03.001.04"/>
        <s v="2.4.2"/>
        <s v="2.4.2.02"/>
        <s v="2.4.2.02.02"/>
        <s v="2.4.2.02.02.005"/>
        <s v="2.4.2.02.02.005.01"/>
        <s v="2.4.2.02.02.008"/>
        <s v="2.4.2.02.02.008.10"/>
        <s v="2.4.2.02.02.008.12"/>
        <s v="2.4.5"/>
        <s v="2.4.5.01"/>
        <s v="2.4.5.01.02"/>
        <s v="2.4.5.01.02.02"/>
        <s v="2.4.5.01.03"/>
        <s v="2.4.5.01.03.301"/>
        <s v="2.4.5.01.03.301.01"/>
        <s v="2.4.5.01.03.302"/>
        <s v="2.4.5.01.03.302.02"/>
        <s v="2.4.5.01.03.303"/>
        <s v="2.4.5.01.03.303.03"/>
        <s v="2.4.5.01.03.304"/>
        <s v="2.4.5.01.03.304.04"/>
        <m/>
        <s v="2.3.2.01.01.003.04.02" u="1"/>
        <s v="2.3.2.01.01.003.05.02" u="1"/>
        <s v="2.3.2.01.01.003.06.02" u="1"/>
        <s v="2.3.2.01.01.003.07.02" u="1"/>
        <s v="2.1.2.01.01.004.01.02" u="1"/>
        <s v="2.1.4" u="1"/>
        <s v="2.3.2.01.01.004.01.02" u="1"/>
        <s v="2.1.2.01.01.005.02.03.01.01" u="1"/>
        <s v="2.1.7.03" u="1"/>
        <s v="2.3.2.01.01.005.02.03.01.01" u="1"/>
        <s v="2.1.2.01.01.005.01.02" u="1"/>
        <s v="2.1.2.01.01.005.02.02" u="1"/>
        <s v="2.1.2.02.02.008.10" u="1"/>
        <s v="2.1.2.02.02.008.11" u="1"/>
        <s v="2.4.2.02.02.008.11" u="1"/>
        <s v="2.1.8.03" u="1"/>
        <s v="2.3.8.03" u="1"/>
        <s v="2.1.6" u="1"/>
        <s v="2.3.6" u="1"/>
        <s v="2.1.2.02.02.005.501" u="1"/>
        <s v="2.1.7" u="1"/>
        <s v="2.3.7" u="1"/>
        <s v="2.4.5.01.03.305.05" u="1"/>
        <s v="2.1.2.02.02.005.502" u="1"/>
        <s v="2.3.8" u="1"/>
        <s v="2.1.2.01.01.005.02.03.01.02" u="1"/>
        <s v="2.1.7.04" u="1"/>
        <s v="2.3.2.01.01.005.02.03.01.02" u="1"/>
        <s v="2.1.3.05" u="1"/>
        <s v="2.1.2.02.02.099" u="1"/>
        <s v="2.1.2.02.02.005.503" u="1"/>
        <s v="2.1.4.05" u="1"/>
        <s v="2.3.8.04" u="1"/>
        <s v="2.1.2.02.02.005.504" u="1"/>
        <s v="2.1.1.01.03.069" u="1"/>
        <s v="2.1.7.05" u="1"/>
        <s v="2.3.7.05" u="1"/>
        <s v="2.1.8.05" u="1"/>
        <s v="2.3.8.05" u="1"/>
        <s v="2.1.1.01.03.020" u="1"/>
        <s v="2.1.2.02.02.006.601" u="1"/>
        <s v="2.1.1.01.03.023" u="1"/>
        <s v="2.1.2.02.02.006.602" u="1"/>
        <s v="2.1.1.01.03.012" u="1"/>
        <s v="2.1.2.02.02.006.603" u="1"/>
        <s v="2.1.2.01.01.001.02.07" u="1"/>
        <s v="2.1.2.01.01.001.03.19" u="1"/>
        <s v="2.1.2.01.01.001.03.07" u="1"/>
        <s v="2.3.2.01.01.001.02.07" u="1"/>
        <s v="2.3.2.01.01.001.03.19" u="1"/>
        <s v="2.3.2.01.01.001.03.07" u="1"/>
        <s v="2.4.5.02.06.601.01" u="1"/>
        <s v="2.1.2.02.02.006.604" u="1"/>
        <s v="2.2.1.01.01.001" u="1"/>
        <s v="2.3.1.01.01.001" u="1"/>
        <s v="2.1.2.01.01.001.01.03" u="1"/>
        <s v="2.1.2.01.01.003.02.07" u="1"/>
        <s v="2.1.2.01.01.001.02.03" u="1"/>
        <s v="2.1.2.01.01.001.03.15" u="1"/>
        <s v="2.1.2.01.01.001.03.03" u="1"/>
        <s v="2.1.2.01.01.003.05.07" u="1"/>
        <s v="2.2.1.01.02.001" u="1"/>
        <s v="2.3.2.01.01.001.01.03" u="1"/>
        <s v="2.3.2.01.01.003.02.07" u="1"/>
        <s v="2.1.2.01.01.003.07.07" u="1"/>
        <s v="2.3.2.01.01.001.02.03" u="1"/>
        <s v="2.3.2.01.01.001.03.15" u="1"/>
        <s v="2.3.1.01.02.001" u="1"/>
        <s v="2.3.2.01.01.001.03.03" u="1"/>
        <s v="2.3.2.01.01.003.05.07" u="1"/>
        <s v="2.3.2.01.01.003.07.07" u="1"/>
        <s v="2.1.1.01.01.002" u="1"/>
        <s v="2.3.1.01.03.001" u="1"/>
        <s v="2.2.2.01.02.002.02.03" u="1"/>
        <s v="2.2.2.02.02.002.02.03" u="1"/>
        <s v="2.2.1.01.02.002" u="1"/>
        <s v="2.3.1.01.02.002" u="1"/>
        <s v="2.1.2.01.01.001" u="1"/>
        <s v="2.2.2.01.01.001" u="1"/>
        <s v="2.1.2.02.02.006.605" u="1"/>
        <s v="2.1.2.01.01.003.01.03" u="1"/>
        <s v="2.1.2.01.02.001" u="1"/>
        <s v="2.1.2.01.01.001.02.11" u="1"/>
        <s v="2.1.2.01.01.003.02.03" u="1"/>
        <s v="2.1.2.01.01.001.03.11" u="1"/>
        <s v="2.2.2.01.02.001" u="1"/>
        <s v="2.1.2.01.01.003.04.03" u="1"/>
        <s v="2.1.2.01.01.003.05.03" u="1"/>
        <s v="2.3.2.01.01.003.01.03" u="1"/>
        <s v="2.1.2.01.01.003.06.03" u="1"/>
        <s v="2.3.2.01.01.001.02.11" u="1"/>
        <s v="2.3.2.01.01.003.02.03" u="1"/>
        <s v="2.3.1.01.02.003" u="1"/>
        <s v="2.1.2.01.01.003.07.03" u="1"/>
        <s v="2.3.2.01.01.001.03.11" u="1"/>
        <s v="2.3.2.01.01.003.04.03" u="1"/>
        <s v="2.3.2.01.01.003.05.03" u="1"/>
        <s v="2.1.2.01.03.001" u="1"/>
        <s v="2.3.2.01.01.003.06.03" u="1"/>
        <s v="2.2.2.01.03.001" u="1"/>
        <s v="2.3.2.01.03.001" u="1"/>
        <s v="2.1.2.01.01.004.01.03" u="1"/>
        <s v="2.1.2.01.02.002" u="1"/>
        <s v="2.2.2.01.02.002" u="1"/>
        <s v="2.2.1.01.02.004" u="1"/>
        <s v="2.3.2.01.01.004.01.03" u="1"/>
        <s v="2.3.1.01.02.004" u="1"/>
        <s v="2.1.2.01.03.002" u="1"/>
        <s v="2.3.2.01.01.003" u="1"/>
        <s v="2.3.2.01.03.002" u="1"/>
        <s v="2.1.2.01.02.003" u="1"/>
        <s v="2.1.2.01.01.005.02.03" u="1"/>
        <s v="2.1.3.11.02.001" u="1"/>
        <s v="2.3.2.01.01.005.02.03" u="1"/>
        <s v="2.3.1.01.02.005" u="1"/>
        <s v="2.1.2.01.01.004" u="1"/>
        <s v="2.3.2.01.01.004" u="1"/>
        <s v="2.1.2.02.02.010" u="1"/>
        <s v="2.3.2.02.02.010" u="1"/>
        <s v="2.3.1.01.02.006" u="1"/>
        <s v="2.1.2.01.01.005" u="1"/>
        <s v="2.3.2.01.01.005" u="1"/>
        <s v="2.3.1.01.02.007" u="1"/>
        <s v="2.1.1.02.03.013" u="1"/>
        <s v="2.1.1.01.02.008" u="1"/>
        <s v="2.3.1.01.02.008" u="1"/>
        <s v="2.4.1.01.02.008" u="1"/>
        <s v="2.1.1.02.01.001" u="1"/>
        <s v="2.2.1.02.01.001" u="1"/>
        <s v="2.3.1.02.01.001" u="1"/>
        <s v="2.1.2.01.01.004.01.01.01" u="1"/>
        <s v="2.1.2.01.01.005.01.01.01" u="1"/>
        <s v="2.4.1.02.01.001" u="1"/>
        <s v="2.1.1.01.02.009" u="1"/>
        <s v="2.1.1.02.02.001" u="1"/>
        <s v="2.3.2.01.01.004.01.01.01" u="1"/>
        <s v="2.2.1.02.02.001" u="1"/>
        <s v="2.3.1.01.02.009" u="1"/>
        <s v="2.3.1.02.02.001" u="1"/>
        <s v="2.4.1.01.02.009" u="1"/>
        <s v="2.4.1.02.02.001" u="1"/>
        <s v="2.1.2.02.01.000" u="1"/>
        <s v="2.1.1.01.03.009" u="1"/>
        <s v="2.1.1.02.01.002" u="1"/>
        <s v="2.1.1.02.03.001" u="1"/>
        <s v="2.3.1.02.03.001" u="1"/>
        <s v="2.1.2.02.02.014" u="1"/>
        <s v="2.4.1.02.03.001" u="1"/>
        <s v="2.1.1.02.02.002" u="1"/>
        <s v="2.2.1.02.02.002" u="1"/>
        <s v="2.3.1.02.02.002" u="1"/>
        <s v="2.1.1.02.03.016" u="1"/>
        <s v="2.4.1.02.02.002" u="1"/>
        <s v="2.1.2.02.01.001" u="1"/>
        <s v="2.1.1.02.03.002" u="1"/>
        <s v="2.2.2.02.01.001" u="1"/>
        <s v="2.3.2.02.01.001" u="1"/>
        <s v="2.1.2.01.01.004.01.01.02" u="1"/>
        <s v="2.1.2.01.01.005.01.01.02" u="1"/>
        <s v="2.1.2.02.02.015" u="1"/>
        <s v="2.3.2.01.01.004.01.01.02" u="1"/>
        <s v="2.1.1.02.02.003" u="1"/>
        <s v="2.2.2.02.02.001" u="1"/>
        <s v="2.1.2.02.02.007.701" u="1"/>
        <s v="2.3.1.02.02.003" u="1"/>
        <s v="2.4.1.02.02.003" u="1"/>
        <s v="2.1.2.02.01.002" u="1"/>
        <s v="2.3.2.02.01.002" u="1"/>
        <s v="2.1.1.02.02.004" u="1"/>
        <s v="2.2.2.02.02.002" u="1"/>
        <s v="2.2.1.02.02.004" u="1"/>
        <s v="2.3.1.02.02.004" u="1"/>
        <s v="2.4.1.02.02.004" u="1"/>
        <s v="2.1.2.01.01.004.01.01.03" u="1"/>
        <s v="2.1.2.01.01.005.01.01.03" u="1"/>
        <s v="2.1.6.01.04.002" u="1"/>
        <s v="2.3.2.02.01.003" u="1"/>
        <s v="2.3.2.01.01.004.01.01.03" u="1"/>
        <s v="2.1.1.02.02.005" u="1"/>
        <s v="2.1.2.02.02.007.702" u="1"/>
        <s v="2.3.1.02.02.005" u="1"/>
        <s v="2.4.1.02.02.005" u="1"/>
        <s v="2.1.2.02.01.004" u="1"/>
        <s v="2.1.1.02.03.005" u="1"/>
        <s v="2.1.6.01.04.003" u="1"/>
        <s v="2.3.2.02.01.004" u="1"/>
        <s v="2.3.6.01.04.003" u="1"/>
        <s v="2.1.1.02.02.006" u="1"/>
        <s v="2.3.1.02.02.006" u="1"/>
        <s v="2.4.1.02.02.006" u="1"/>
        <s v="2.1.2.01.01.004.01.01.04" u="1"/>
        <s v="2.1.2.01.01.005.01.01.04" u="1"/>
        <s v="2.1.6.01.04.004" u="1"/>
        <s v="2.3.2.01.01.004.01.01.04" u="1"/>
        <s v="2.1.2.02.02.005" u="1"/>
        <s v="2.3.6.01.04.004" u="1"/>
        <s v="2.1.1.02.02.007" u="1"/>
        <s v="2.1.2.02.02.007.703" u="1"/>
        <s v="2.3.2.02.02.005" u="1"/>
        <s v="2.3.1.02.02.007" u="1"/>
        <s v="2.1.3.02.01.004" u="1"/>
        <s v="2.4.1.02.02.007" u="1"/>
        <s v="2.1.1.02.02.008" u="1"/>
        <s v="2.3.2.02.02.006" u="1"/>
        <s v="2.3.1.02.02.008" u="1"/>
        <s v="2.1.3.02.09.001" u="1"/>
        <s v="2.4.1.02.02.008" u="1"/>
        <s v="2.1.2.01.01.004.01.01.05" u="1"/>
        <s v="2.1.2.01.01.005.01.01.05" u="1"/>
        <s v="2.2.1.03.01.001" u="1"/>
        <s v="2.3.2.01.01.004.01.01.05" u="1"/>
        <s v="2.3.2.01.01.005.01.01.05" u="1"/>
        <s v="2.1.1.02.02.009" u="1"/>
        <s v="2.1.2.02.02.007.704" u="1"/>
        <s v="2.2.1.03.02.001" u="1"/>
        <s v="2.3.2.02.02.007" u="1"/>
        <s v="2.3.1.02.02.009" u="1"/>
        <s v="2.4.1.02.02.009" u="1"/>
        <s v="2.2.1.03.02.002" u="1"/>
        <s v="2.3.2.02.02.008" u="1"/>
        <s v="2.1.2.01.01.004.01.01.06" u="1"/>
        <s v="2.1.2.01.01.005.01.01.06" u="1"/>
        <s v="2.2.2.03.01.001" u="1"/>
        <s v="2.1.6.01.04.008" u="1"/>
        <s v="2.3.2.01.01.004.01.01.06" u="1"/>
        <s v="2.1.3.05.01.054" u="1"/>
        <s v="2.1.2.02.02.009" u="1"/>
        <s v="2.2.2.03.02.001" u="1"/>
        <s v="2.1.6.01.04.009" u="1"/>
        <s v="2.3.6.01.04.009" u="1"/>
        <s v="2.2.2.03.02.002" u="1"/>
        <s v="2.2.1.03.02.004" u="1"/>
        <s v="2.1.2.01.01.005.01.01.07" u="1"/>
        <s v="2.3.3.13.01.001" u="1"/>
        <s v="2.1.3.13.01.002" u="1"/>
        <s v="2.3.3.13.01.002" u="1"/>
        <s v="2.1.2.01.01.003.010" u="1"/>
        <s v="2.1.2.01.01.005.01.01.08" u="1"/>
        <s v="2.1.3.13.01.003" u="1"/>
        <s v="2.3.3.13.01.003" u="1"/>
        <s v="2.1.2.01.01.003.011" u="1"/>
        <s v="2.1.2.02.01.002.002" u="1"/>
        <s v="2.4.5.02.09.901.01" u="1"/>
        <s v="2.4.5.02.09.901.02" u="1"/>
        <s v="2.4.5.02.09.901.03" u="1"/>
        <s v="2.1.2.01.01.003.012" u="1"/>
        <s v="2.1.2.02.01.002.003" u="1"/>
        <s v="2.3.6.03.03.001" u="1"/>
        <s v="2.1.2.02.02.008.801" u="1"/>
        <s v="2.1.2.02.02.008.802" u="1"/>
        <s v="2.1.2.01.01.001.01.08" u="1"/>
        <s v="2.1.2.01.01.001.02.08" u="1"/>
        <s v="2.1.2.01.01.001.03.08" u="1"/>
        <s v="2.3.2.01.01.001.01.08" u="1"/>
        <s v="2.3.2.01.01.001.03.08" u="1"/>
        <s v="2.1.2.02.02.008.803" u="1"/>
        <s v="2.1.2.01.01.001.01.04" u="1"/>
        <s v="2.1.2.01.01.003.02.08" u="1"/>
        <s v="2.1.2.01.01.001.02.04" u="1"/>
        <s v="2.1.2.01.01.001.03.16" u="1"/>
        <s v="2.1.2.01.01.001.03.04" u="1"/>
        <s v="2.3.2.01.01.001.01.04" u="1"/>
        <s v="2.3.2.01.01.003.02.08" u="1"/>
        <s v="2.3.2.01.01.001.02.04" u="1"/>
        <s v="2.3.2.01.01.001.03.16" u="1"/>
        <s v="2.3.2.01.01.001.03.04" u="1"/>
        <s v="2.1.2.02.02.008.804" u="1"/>
        <s v="2.1.2.01.01.003.01.04" u="1"/>
        <s v="2.1.2.01.01.001.02.12" u="1"/>
        <s v="2.1.2.01.01.003.02.04" u="1"/>
        <s v="2.1.2.01.01.001.03.12" u="1"/>
        <s v="2.1.2.01.01.003.04.04" u="1"/>
        <s v="2.1.2.01.01.003.006" u="1"/>
        <s v="2.1.2.01.01.003.05.04" u="1"/>
        <s v="2.3.2.01.01.003.01.04" u="1"/>
        <s v="2.1.2.01.01.003.06.04" u="1"/>
        <s v="2.3.2.01.01.001.02.12" u="1"/>
        <s v="2.3.2.01.01.001.03.12" u="1"/>
        <s v="2.3.2.01.01.003.04.04" u="1"/>
        <s v="2.3.2.01.01.003.05.04" u="1"/>
        <s v="2.3.2.01.01.003.06.04" u="1"/>
        <s v="2.1.2.01.01.004.01.04" u="1"/>
        <s v="2.3.2.01.01.004.01.04" u="1"/>
        <s v="2.1.2.02.02.008.805" u="1"/>
        <s v="2.1.2.01.01.005.02.04" u="1"/>
        <s v="2.3.2.01.01.005.02.04" u="1"/>
        <s v="2.1.3.05.01.001" u="1"/>
        <s v="2.4.5.01.03.305" u="1"/>
        <s v="2.1.2.02.02.008.806" u="1"/>
        <s v="2.1.2.01.01.003.008" u="1"/>
        <s v="2.1.3.05.04.002" u="1"/>
        <s v="2.1.2.02.02.008.807" u="1"/>
        <s v="2.1.2.01.01.005.01.02.01" u="1"/>
        <s v="2.1.2.01.01.005.02.02.01" u="1"/>
        <s v="2.1.2.02.02.008.808" u="1"/>
        <s v="2.1.2.01.01.005.01.02.02" u="1"/>
        <s v="2.1.2.01.01.005.02.02.02" u="1"/>
        <s v="2.1.2.02.02.008.809" u="1"/>
        <s v="2.1.2.01.01.005.01.02.03" u="1"/>
        <s v="2.1.2.01.01.005.02.02.03" u="1"/>
        <s v="2.1.2.02.02.009.901" u="1"/>
        <s v="2.1.2.02.02.009.911" u="1"/>
        <s v="2.1.2.01.01.005.01.02.04" u="1"/>
        <s v="2.1.2.01.01.005.02.02.04" u="1"/>
        <s v="2.1.8.05.01.001" u="1"/>
        <s v="2.1.2.02.02.009.902" u="1"/>
        <s v="2.1.2.02.02.009.912" u="1"/>
        <s v="2.3.8.05.01.001" u="1"/>
        <s v="2.1.3.07.02.023" u="1"/>
        <s v="2.1.8.05.01.002" u="1"/>
        <s v="2.1.2.01.01.005.01.02.05" u="1"/>
        <s v="2.1.2.01.01.005.02.02.05" u="1"/>
        <s v="2.1.3.07.02.010" u="1"/>
        <s v="2.1.8.05.01.003" u="1"/>
        <s v="2.1.2.02.02.009.903" u="1"/>
        <s v="2.1.2.02.02.009.913" u="1"/>
        <s v="2.1.3.05.09.009" u="1"/>
        <s v="2.1.8.01.99" u="1"/>
        <s v="2.3.8.01.99" u="1"/>
        <s v="2.1.8.05.01.004" u="1"/>
        <s v="2.1.2.01.01.005.01.02.06" u="1"/>
        <s v="2.2.1.01.01" u="1"/>
        <s v="2.3.1.01.01" u="1"/>
        <s v="2.1.2.02.02.009.904" u="1"/>
        <s v="2.1.2.02.02.009.914" u="1"/>
        <s v="2.2.1.01.02" u="1"/>
        <s v="2.3.1.01.02" u="1"/>
        <s v="2.1.3.07.02.013" u="1"/>
        <s v="2.3.1.01.03" u="1"/>
        <s v="2.2.2.01.01" u="1"/>
        <s v="2.1.2.02.02.009.905" u="1"/>
        <s v="2.1.2.02.02.009.915" u="1"/>
        <s v="2.1.2.01.02" u="1"/>
        <s v="2.2.2.01.02" u="1"/>
        <s v="2.1.2.01.03" u="1"/>
        <s v="2.2.2.01.03" u="1"/>
        <s v="2.1.3.07.02.001" u="1"/>
        <s v="2.3.2.01.03" u="1"/>
        <s v="2.1.8.01.51" u="1"/>
        <s v="2.3.8.01.51" u="1"/>
        <s v="2.1.8.01.52" u="1"/>
        <s v="2.3.8.01.52" u="1"/>
        <s v="2.1.3.07.02.016" u="1"/>
        <s v="2.1.3.07.02.002" u="1"/>
        <s v="2.1.8.01.53" u="1"/>
        <s v="2.1.2.02.02.009.906" u="1"/>
        <s v="2.3.8.01.53" u="1"/>
        <s v="2.1.3.11.02" u="1"/>
        <s v="2.1.8.01.54" u="1"/>
        <s v="2.3.8.01.54" u="1"/>
        <s v="2.1.3.07.02.003" u="1"/>
        <s v="2.1.8.01.55" u="1"/>
        <s v="2.3.8.01.55" u="1"/>
        <s v="2.1.8.01.56" u="1"/>
        <s v="2.3.8.01.56" u="1"/>
        <s v="2.1.2.02.02.009.907" u="1"/>
        <s v="2.4.5.01.00" u="1"/>
        <s v="2.1.1.02.01" u="1"/>
        <s v="2.2.1.02.01" u="1"/>
        <s v="2.4.5.01.01" u="1"/>
        <s v="2.3.1.02.01" u="1"/>
        <s v="2.1.2.02.02.009.908" u="1"/>
        <s v="2.4.1.02.01" u="1"/>
        <s v="2.1.1.02.02" u="1"/>
        <s v="2.2.1.02.02" u="1"/>
        <s v="2.3.1.02.02" u="1"/>
        <s v="2.4.1.02.02" u="1"/>
        <s v="2.1.1.02.03" u="1"/>
        <s v="2.3.1.02.03" u="1"/>
        <s v="2.4.1.02.03" u="1"/>
        <s v="2.4.5.01.04" u="1"/>
        <s v="2.2.2.02.01" u="1"/>
        <s v="2.1.6.01.02" u="1"/>
        <s v="2.3.2.02.01" u="1"/>
        <s v="2.1.2.02.02.009.909" u="1"/>
        <s v="2.3.6.01.02" u="1"/>
        <s v="2.2.2.02.02" u="1"/>
        <s v="2.1.6.01.03" u="1"/>
        <s v="2.3.6.01.03" u="1"/>
        <s v="2.1.2.01.01.001.01.09" u="1"/>
        <s v="2.1.6.01.04" u="1"/>
        <s v="2.1.2.01.01.001.03.09" u="1"/>
        <s v="2.3.2.01.01.001.01.09" u="1"/>
        <s v="2.3.6.01.04" u="1"/>
        <s v="2.3.2.01.01.001.03.09" u="1"/>
        <s v="2.1.8.01.11" u="1"/>
        <s v="2.1.7.01.01" u="1"/>
        <s v="2.3.8.01.11" u="1"/>
        <s v="2.1.3.02.01" u="1"/>
        <s v="2.3.6.01.05" u="1"/>
        <s v="2.1.7.01.02" u="1"/>
        <s v="2.1.8.01.13" u="1"/>
        <s v="2.3.8.01.13" u="1"/>
        <s v="2.1.2.01.01.001.02.05" u="1"/>
        <s v="2.1.2.01.01.001.03.17" u="1"/>
        <s v="2.3.8.01.14" u="1"/>
        <s v="2.1.2.01.01.001.03.05" u="1"/>
        <s v="2.3.2.01.01.001.01.05" u="1"/>
        <s v="2.3.2.01.01.001.02.05" u="1"/>
        <s v="2.3.2.01.01.001.03.17" u="1"/>
        <s v="2.3.2.01.01.001.03.05" u="1"/>
        <s v="2.1.8.01.01" u="1"/>
        <s v="2.3.8.01.01" u="1"/>
        <s v="2.1.8.01.02" u="1"/>
        <s v="2.3.8.01.02" u="1"/>
        <s v="2.1.8.01.03" u="1"/>
        <s v="2.3.8.01.03" u="1"/>
        <s v="2.1.8.01.04" u="1"/>
        <s v="2.1.2.01.01.003.01.05" u="1"/>
        <s v="2.1.2.01.01.001.01.01" u="1"/>
        <s v="2.1.2.01.01.001.02.13" u="1"/>
        <s v="2.1.2.01.01.003.02.05" u="1"/>
        <s v="2.1.2.01.01.001.02.01" u="1"/>
        <s v="2.1.2.01.01.001.03.13" u="1"/>
        <s v="2.3.8.01.04" u="1"/>
        <s v="2.1.2.01.01.001.03.01" u="1"/>
        <s v="2.1.2.01.01.003.04.05" u="1"/>
        <s v="2.1.2.01.01.003.05.05" u="1"/>
        <s v="2.3.2.01.01.003.01.05" u="1"/>
        <s v="2.3.2.01.01.001.01.01" u="1"/>
        <s v="2.3.2.01.01.001.02.13" u="1"/>
        <s v="2.3.2.01.01.003.02.05" u="1"/>
        <s v="2.1.1.02.01.001.06.01" u="1"/>
        <s v="2.1.2.01.01.003.07.05" u="1"/>
        <s v="2.3.2.01.01.001.02.01" u="1"/>
        <s v="2.3.2.01.01.001.03.13" u="1"/>
        <s v="2.1.8.01.05" u="1"/>
        <s v="2.3.2.01.01.001.03.01" u="1"/>
        <s v="2.3.2.01.01.003.04.05" u="1"/>
        <s v="2.1.1.02.01.001.08.01" u="1"/>
        <s v="2.3.2.01.01.003.05.05" u="1"/>
        <s v="2.3.8.01.05" u="1"/>
        <s v="2.1.3.02.09" u="1"/>
        <s v="2.4.5.02.06.601" u="1"/>
        <s v="2.3.1.01.01.001.08.01" u="1"/>
        <s v="2.3.1.02.01.001.08.01" u="1"/>
        <s v="2.4.1.02.01.001.08.01" u="1"/>
        <s v="2.1.8.01.06" u="1"/>
        <s v="2.2.1.03.01" u="1"/>
        <s v="2.3.8.01.06" u="1"/>
        <s v="2.1.8.01.07" u="1"/>
        <s v="2.2.1.03.02" u="1"/>
        <s v="2.2" u="1"/>
        <s v="2.3.8.01.07" u="1"/>
        <s v="2.1.8.01.08" u="1"/>
        <s v="2.1.2.01.01.003.01.01" u="1"/>
        <s v="2.1.2.01.01.005.02.05" u="1"/>
        <s v="2.1.2.01.01.003.02.01" u="1"/>
        <s v="2.3.8.01.08" u="1"/>
        <s v="2.1.2.01.01.003.03.01" u="1"/>
        <s v="2.1.2.01.01.003.04.01" u="1"/>
        <s v="2.1.2.01.01.003.05.01" u="1"/>
        <s v="2.3.2.01.01.003.01.01" u="1"/>
        <s v="2.3.2.01.01.005.02.05" u="1"/>
        <s v="2.1.2.01.01.003.06.01" u="1"/>
        <s v="2.3.2.01.01.003.02.01" u="1"/>
        <s v="2.1.8.01.09" u="1"/>
        <s v="2.1.2.01.01.003.07.01" u="1"/>
        <s v="2.3.2.01.01.003.03.01" u="1"/>
        <s v="2.3.2.01.01.003.04.01" u="1"/>
        <s v="2.3.2.01.01.003.05.01" u="1"/>
        <s v="2.3.2.01.01.003.06.01" u="1"/>
        <s v="2.3.8.01.09" u="1"/>
        <s v="2.3.2.01.01.003.07.01" u="1"/>
        <s v="2.3.6.02.01" u="1"/>
        <s v="2.2.2.03.01" u="1"/>
        <s v="2.4.5.02.05" u="1"/>
        <s v="2.1.2.01.01.004.01.01" u="1"/>
        <s v="2.3.6.02.02" u="1"/>
        <s v="2.3.2.01.01.004.01.01" u="1"/>
        <s v="2.2.2.03.02" u="1"/>
        <s v="2.4.5.02.06" u="1"/>
        <s v="2.3.6.02.03" u="1"/>
        <s v="2.4.5.02.07" u="1"/>
        <s v="2.1.2.01.01.005.01.01" u="1"/>
        <s v="2.1.2.01.01.005.02.01" u="1"/>
        <s v="2.1.2.01.01.003.07.07.01" u="1"/>
        <s v="2.3.6.02.04" u="1"/>
        <s v="2.3.2.01.01.005.01.01" u="1"/>
        <s v="2.3.2.01.01.005.02.01" u="1"/>
        <s v="2.3.2.01.01.003.07.07.01" u="1"/>
        <s v="2.4.5.02.08" u="1"/>
        <s v="2.3.6.02.05" u="1"/>
        <s v="2.4.5.02.09" u="1"/>
        <s v="2.3.3.13.01" u="1"/>
        <s v="2.1.2.02.01.003.301" u="1"/>
        <s v="2.1.2.01.01.005.02.03.01" u="1"/>
        <s v="2.1.2.01.01.003.07.07.02" u="1"/>
        <s v="2.3.2.01.01.005.02.03.01" u="1"/>
        <s v="2.3.2.01.01.003.07.07.02" u="1"/>
        <s v="2.2.1.01" u="1"/>
        <s v="2.3.1.01" u="1"/>
        <s v="2.1.3.07.02.010.01" u="1"/>
        <s v="2.1.2.02.01.003.302" u="1"/>
        <s v="2.1.3.07.02.010.02" u="1"/>
        <s v="2.1.2.01.01.005.02.03.02" u="1"/>
        <s v="2.1.2.01.01.003.07.07.03" u="1"/>
        <s v="2.3.2.01.01.005.02.03.02" u="1"/>
        <s v="2.3.2.01.01.003.07.07.03" u="1"/>
        <s v="2.2.2.01" u="1"/>
        <s v="2.1.2.02.01.003.303" u="1"/>
        <s v="2.1.2.01.01.003.07.07.04" u="1"/>
        <s v="2.3.2.01.01.003.07.07.04" u="1"/>
        <s v="2.1.3.11" u="1"/>
        <s v="2.3.6.03.02" u="1"/>
        <s v="2.1.2.02.01.003.304" u="1"/>
        <s v="2.3.6.03.03" u="1"/>
        <s v="2.1.1.02.01.001.01" u="1"/>
        <s v="2.1.2.01.01.001.01" u="1"/>
        <s v="2.1.1.01.01.001.02" u="1"/>
        <s v="2.1.1.02.01.001.02" u="1"/>
        <s v="2.1.2.01.01.001.02" u="1"/>
        <s v="2.1.1.01.01.001.03" u="1"/>
        <s v="2.1.1.02.01.001.03" u="1"/>
        <s v="2.1.2.01.01.001.03" u="1"/>
        <s v="2.1.1.02.01.001.04" u="1"/>
        <s v="2.1.2.01.01.001.04" u="1"/>
        <s v="2.1.1.02.01.001.05" u="1"/>
        <s v="2.3.1.01.01.001.01" u="1"/>
        <s v="2.3.1.02.01.001.01" u="1"/>
        <s v="2.3.2.01.01.001.01" u="1"/>
        <s v="2.1.1.02.01.001.06" u="1"/>
        <s v="2.2.2.03.01.001.04" u="1"/>
        <s v="2.3.1.01.01.001.02" u="1"/>
        <s v="2.3.1.02.01.001.02" u="1"/>
        <s v="2.1.1.02.01.001.07" u="1"/>
        <s v="2.3.1.01.01.001.03" u="1"/>
        <s v="2.3.1.02.01.001.03" u="1"/>
        <s v="2.3.2.01.01.001.03" u="1"/>
        <s v="2.4.1.02.01.001.01" u="1"/>
        <s v="2.1.1.02.01.001.08" u="1"/>
        <s v="2.2.2.01.01.001.06" u="1"/>
        <s v="2.2.2.02.01.001.06" u="1"/>
        <s v="2.3.1.01.01.001.04" u="1"/>
        <s v="2.3.1.02.01.001.04" u="1"/>
        <s v="2.3.2.01.01.001.04" u="1"/>
        <s v="2.4.1.01.01.001.02" u="1"/>
        <s v="2.4.1.02.01.001.02" u="1"/>
        <s v="2.1.1.01.01.001.09" u="1"/>
        <s v="2.1.1.02.01.001.09" u="1"/>
        <s v="2.1.3.07.02.001.01" u="1"/>
        <s v="2.1.3.11.02.001.01" u="1"/>
        <s v="2.3.1.01.01.001.05" u="1"/>
        <s v="2.3.1.02.01.001.05" u="1"/>
        <s v="2.4.1.01.01.001.03" u="1"/>
        <s v="2.4.1.02.01.001.03" u="1"/>
        <s v="2.1.3.07.02.001.02" u="1"/>
        <s v="2.1.3.11.02.001.02" u="1"/>
        <s v="2.3.1.01.01.001.06" u="1"/>
        <s v="2.3.1.02.01.001.06" u="1"/>
        <s v="2.4.1.02.01.001.04" u="1"/>
        <s v="2.1.3.07.02.001.03" u="1"/>
        <s v="2.3.1.01.01.001.07" u="1"/>
        <s v="2.3.1.02.01.001.07" u="1"/>
        <s v="2.4.1.02.01.001.05" u="1"/>
        <s v="2.3.1.01.01.001.08" u="1"/>
        <s v="2.3.1.02.01.001.08" u="1"/>
        <s v="2.4.1.02.01.001.06" u="1"/>
        <s v="2.3.1.01.01.001.09" u="1"/>
        <s v="2.3.1.02.01.001.09" u="1"/>
        <s v="2.4.1.02.01.001.07" u="1"/>
        <s v="2.4.1.02.01.001.08" u="1"/>
        <s v="2.4.1.01.01.001.09" u="1"/>
        <s v="2.4.1.02.01.001.09" u="1"/>
        <s v="2.1.1.02.03.001.01" u="1"/>
        <s v="2.1.2.02.01.002.01" u="1"/>
        <s v="2.1.1.02.03.001.02" u="1"/>
        <s v="2.1.2.02.01.002.02" u="1"/>
        <s v="2.1.1.02.03.001.03" u="1"/>
        <s v="2.1.2.02.01.002.03" u="1"/>
        <s v="2.1.2.02.01.002.04" u="1"/>
        <s v="2.3.1.01.03.001.01" u="1"/>
        <s v="2.3.1.02.03.001.01" u="1"/>
        <s v="2.3.1.01.03.001.02" u="1"/>
        <s v="2.3.1.02.03.001.02" u="1"/>
        <s v="2.3.1.01.03.001.03" u="1"/>
        <s v="2.3.1.02.03.001.03" u="1"/>
        <s v="2.4.1.01.03.001.01" u="1"/>
        <s v="2.4.1.02.03.001.01" u="1"/>
        <s v="2.1.2.02.01.003.305" u="1"/>
        <s v="2.4.1.02.03.001.02" u="1"/>
        <s v="2.1.3.07.02.002.01" u="1"/>
        <s v="2.4.1.02.03.001.03" u="1"/>
        <s v="2.1.3.07.02.002.02" u="1"/>
        <s v="2.2.2.01.02.002.02" u="1"/>
        <s v="2.2.2.02.02.002.02" u="1"/>
        <s v="2.2.2.03.02.002.02" u="1"/>
        <s v="2.2.2.01.02.002.03" u="1"/>
        <s v="2.2.2.02.02.002.03" u="1"/>
        <s v="2.2.2.03.02.002.03" u="1"/>
        <s v="2.2.2.01.02.002.04" u="1"/>
        <s v="2.2.2.02.02.002.04" u="1"/>
        <s v="2.2.2.03.02.002.04" u="1"/>
        <s v="2.1.2.01.01.003.01" u="1"/>
        <s v="2.1.2.02.01.003.01" u="1"/>
        <s v="2.1.2.01.01.003.02" u="1"/>
        <s v="2.1.2.02.01.003.02" u="1"/>
        <s v="2.1.2.01.01.003.03" u="1"/>
        <s v="2.1.2.02.01.003.03" u="1"/>
        <s v="2.1.2.01.01.003.04" u="1"/>
        <s v="2.1.2.02.01.003.04" u="1"/>
        <s v="2.1.2.01.01.003.05" u="1"/>
        <s v="2.1.2.02.01.003.05" u="1"/>
        <s v="2.3.2.01.01.003.01" u="1"/>
        <s v="2.1.2.01.01.003.06" u="1"/>
        <s v="2.3.2.01.01.003.02" u="1"/>
        <s v="2.3.2.01.01.003.03" u="1"/>
        <s v="2.3.2.01.01.003.04" u="1"/>
        <s v="2.1.3.05.04.002.01" u="1"/>
        <s v="2.1.3.07.02.003.01" u="1"/>
        <s v="2.3.2.01.01.003.05" u="1"/>
        <s v="2.1.3.07.02.003.02" u="1"/>
        <s v="2.3.2.01.01.003.06" u="1"/>
        <s v="2.1.1.02" u="1"/>
        <s v="2.3.2.01.01.003.07" u="1"/>
        <s v="2.2.1.02" u="1"/>
        <s v="2.3.1.02" u="1"/>
        <s v="2.4.1.02" u="1"/>
        <s v="2.1.2.01.01.004.01" u="1"/>
        <s v="2.1.2.02.01.004.01" u="1"/>
        <s v="2.1.2.02.01.004.02" u="1"/>
        <s v="2.1.2.02.01.004.03" u="1"/>
        <s v="2.1.2.02.01.004.04" u="1"/>
        <s v="2.3.2.01.01.004.01" u="1"/>
        <s v="2.1.2.02.01.003.306" u="1"/>
        <s v="2.1.2.01.01.005.01" u="1"/>
        <s v="2.1.2.01.01.005.02" u="1"/>
        <s v="2.3.2.01.01.005.01" u="1"/>
        <s v="2.1.6.01" u="1"/>
        <s v="2.3.2.01.01.005.02" u="1"/>
        <s v="2.1.2.02.02.005.01" u="1"/>
        <s v="2.3.6.01" u="1"/>
        <s v="2.1.2.02.02.005.02" u="1"/>
        <s v="2.1.2.02.02.005.03" u="1"/>
        <s v="2.2.2.02" u="1"/>
        <s v="2.1.2.02.02.005.04" u="1"/>
        <s v="2.1.2.02.02.006.02" u="1"/>
        <s v="2.1.7.01" u="1"/>
        <s v="2.1.3.02" u="1"/>
        <s v="2.1.2.02.02.007.01" u="1"/>
        <s v="2.1.2.02.02.007.02" u="1"/>
        <s v="2.1.2.02.02.007.04" u="1"/>
        <s v="2.1.2.02.02.008.02" u="1"/>
        <s v="2.1.2.02.02.008.03" u="1"/>
        <s v="2.1.2.02.02.008.06" u="1"/>
        <s v="2.1.3.05.01" u="1"/>
        <s v="2.3.8.01" u="1"/>
        <s v="2.1.2.02.02.009.01" u="1"/>
        <s v="2.1.2.02.02.009.02" u="1"/>
        <s v="2.1.2.02.02.009.03" u="1"/>
        <s v="2.1.2.02.02.009.04" u="1"/>
        <s v="2.1.2.02.02.009.05" u="1"/>
        <s v="2.1.2.02.02.009.06" u="1"/>
        <s v="2.1.2.02.02.009.07" u="1"/>
        <s v="2.1.2.02.02.009.08" u="1"/>
        <s v="2.1.2.02.02.009.09" u="1"/>
        <s v="2.1.3.05.04" u="1"/>
        <s v="2.1.2.02.01.004.401" u="1"/>
        <s v="2.3.8.04.01" u="1"/>
        <s v="2.2.1.03" u="1"/>
        <s v="2.4.5.02" u="1"/>
        <s v="2.3.8.04.02" u="1"/>
        <s v="2.1.8.04.03" u="1"/>
        <s v="2.3.8.04.03" u="1"/>
        <s v="2.3.8.04.04" u="1"/>
        <s v="2.1.3.05.08" u="1"/>
        <s v="2.1.2.02.01.004.402" u="1"/>
        <s v="2.1.3.05.09" u="1"/>
        <s v="2.3.6.02" u="1"/>
        <s v="2.2.2.03" u="1"/>
        <s v="2.1.8.04.07" u="1"/>
        <s v="2.4.5.02.09.901" u="1"/>
        <s v="2.1.2.02.01.004.403" u="1"/>
        <s v="2.4.5.02.09.902" u="1"/>
        <s v="2.1.7.02" u="1"/>
        <s v="2.3.3.13" u="1"/>
        <s v="2.1.1.01.03.093" u="1"/>
        <s v="2.1.1.02.01.001.10" u="1"/>
        <s v="2.3.1.01.01.001.10" u="1"/>
        <s v="2.3.1.02.01.001.10" u="1"/>
        <s v="2.4.1.01.01.001.10" u="1"/>
        <s v="2.4.1.02.01.001.10" u="1"/>
        <s v="2.1.2.02.01.004.404" u="1"/>
        <s v="2.1.7.05.01" u="1"/>
        <s v="2.2.1" u="1"/>
        <s v="2.1.8.02" u="1"/>
        <s v="2.3.1" u="1"/>
        <s v="2.3.7.05.01" u="1"/>
        <s v="2.1.4.03" u="1"/>
        <s v="2.3.8.02" u="1"/>
        <s v="2.1.2.01.01.001.01.06" u="1"/>
        <s v="2.1.2.01.01.001.02.06" u="1"/>
        <s v="2.1.2.01.01.001.03.18" u="1"/>
        <s v="2.1.2.01.01.001.03.06" u="1"/>
        <s v="2.3.7.05.02" u="1"/>
        <s v="2.1.1.02.01.002.17" u="1"/>
        <s v="2.3.2.01.01.001.01.06" u="1"/>
        <s v="2.1.1.01.01.002.18" u="1"/>
        <s v="2.1.1.02.01.002.18" u="1"/>
        <s v="2.3.2.01.01.001.02.06" u="1"/>
        <s v="2.3.2.01.01.001.03.18" u="1"/>
        <s v="2.3.2.01.01.001.03.06" u="1"/>
        <s v="2.3.7.05.03" u="1"/>
        <s v="2.1.8.05.01" u="1"/>
        <s v="2.2.2" u="1"/>
        <s v="2.3.8.05.01" u="1"/>
        <s v="2.1.8.05.02" u="1"/>
        <s v="2.1.2.01.01.003.01.06" u="1"/>
        <s v="2.1.2.01.01.001.01.02" u="1"/>
        <s v="2.1.2.01.01.001.02.14" u="1"/>
        <s v="2.1.2.01.01.003.02.06" u="1"/>
        <s v="2.1.2.01.01.001.02.02" u="1"/>
        <s v="2.1.2.01.01.001.03.14" u="1"/>
        <s v="2.1.2.01.01.001.03.02" u="1"/>
        <s v="2.1.2.01.01.003.04.06" u="1"/>
        <s v="2.1.2.01.01.003.05.06" u="1"/>
        <s v="2.3.2.01.01.003.01.06" u="1"/>
        <s v="2.3.2.01.01.001.01.02" u="1"/>
        <s v="2.3.2.01.01.001.02.14" u="1"/>
        <s v="2.1.2.01.01.003.07.06" u="1"/>
        <s v="2.3.2.01.01.001.02.02" u="1"/>
        <s v="2.3.2.01.01.001.03.14" u="1"/>
        <s v="2.3.2.01.01.001.03.02" u="1"/>
        <s v="2.3.2.01.01.003.04.06" u="1"/>
        <s v="2.1.1.02.01.001.08.02" u="1"/>
        <s v="2.3.2.01.01.003.05.06" u="1"/>
        <s v="2.3.1.01.01.001.08.02" u="1"/>
        <s v="2.3.1.02.01.001.08.02" u="1"/>
        <s v="2.4.1.02.01.001.08.02" u="1"/>
        <s v="2.3.3" u="1"/>
        <s v="2.3.6.03" u="1"/>
        <s v="2.2.2.04" u="1"/>
        <s v="2.1.2.01.01.003.01.02" u="1"/>
        <s v="2.1.2.01.01.003.02.02" u="1"/>
        <s v="2.1.2.01.01.001.03.10" u="1"/>
        <s v="2.1.2.01.01.003.03.02" u="1"/>
        <s v="2.1.2.01.01.003.04.02" u="1"/>
        <s v="2.1.2.01.01.003.05.02" u="1"/>
        <s v="2.3.2.01.01.003.01.02" u="1"/>
        <s v="2.1.2.01.01.003.06.02" u="1"/>
        <s v="2.3.2.01.01.003.02.02" u="1"/>
        <s v="2.1.2.01.01.003.07.02" u="1"/>
        <s v="2.3.2.01.01.001.03.10" u="1"/>
        <s v="2.3.2.01.01.003.03.02" u="1"/>
      </sharedItems>
    </cacheField>
    <cacheField name="Presupuesto Inicial" numFmtId="0">
      <sharedItems containsString="0" containsBlank="1" containsNumber="1" minValue="0" maxValue="33021595998"/>
    </cacheField>
    <cacheField name="Adiciones" numFmtId="0">
      <sharedItems containsString="0" containsBlank="1" containsNumber="1" minValue="0" maxValue="12178820609.48"/>
    </cacheField>
    <cacheField name="Reducciones" numFmtId="0">
      <sharedItems containsString="0" containsBlank="1" containsNumber="1" containsInteger="1" minValue="0" maxValue="0"/>
    </cacheField>
    <cacheField name="Traslados" numFmtId="0">
      <sharedItems containsString="0" containsBlank="1" containsNumber="1" containsInteger="1" minValue="-314000000" maxValue="360000000"/>
    </cacheField>
    <cacheField name="Presupuesto Def. V. Anterior" numFmtId="0">
      <sharedItems containsString="0" containsBlank="1" containsNumber="1" minValue="0" maxValue="4021288202"/>
    </cacheField>
    <cacheField name="Presupuesto Def. V. Actual" numFmtId="0">
      <sharedItems containsString="0" containsBlank="1" containsNumber="1" minValue="500000" maxValue="41189128406.019997"/>
    </cacheField>
    <cacheField name="Presupuesto Definitivo" numFmtId="0">
      <sharedItems containsString="0" containsBlank="1" containsNumber="1" minValue="2658421" maxValue="45210416607.480003"/>
    </cacheField>
    <cacheField name="Compromiso Vigencia Actual" numFmtId="0">
      <sharedItems containsString="0" containsBlank="1" containsNumber="1" minValue="0" maxValue="32332269123.459999"/>
    </cacheField>
    <cacheField name="Compromiso Vigencia Anterior" numFmtId="0">
      <sharedItems containsString="0" containsBlank="1" containsNumber="1" minValue="0" maxValue="3987617554.9299998"/>
    </cacheField>
    <cacheField name="Compromiso Total" numFmtId="0">
      <sharedItems containsString="0" containsBlank="1" containsNumber="1" minValue="0" maxValue="36319886678.389999"/>
    </cacheField>
    <cacheField name="Saldo x Ejecutar" numFmtId="0">
      <sharedItems containsString="0" containsBlank="1" containsNumber="1" minValue="0" maxValue="8892354687.5400009"/>
    </cacheField>
    <cacheField name="Obligaciones Vigencia Actual" numFmtId="0">
      <sharedItems containsString="0" containsBlank="1" containsNumber="1" minValue="0" maxValue="25422505142"/>
    </cacheField>
    <cacheField name="Obligaciones Vigencia Anterior" numFmtId="0">
      <sharedItems containsString="0" containsBlank="1" containsNumber="1" minValue="0" maxValue="3987617554.9299998"/>
    </cacheField>
    <cacheField name="Obligaciones Total" numFmtId="0">
      <sharedItems containsString="0" containsBlank="1" containsNumber="1" minValue="0" maxValue="29410122696.93"/>
    </cacheField>
    <cacheField name="Pagos Vigencia Actual" numFmtId="0">
      <sharedItems containsString="0" containsBlank="1" containsNumber="1" minValue="0" maxValue="23466380505.400002"/>
    </cacheField>
    <cacheField name="Pagos Vigencia Anterior" numFmtId="0">
      <sharedItems containsString="0" containsBlank="1" containsNumber="1" minValue="0" maxValue="3987617554.9299998"/>
    </cacheField>
    <cacheField name="Pagos Total" numFmtId="0">
      <sharedItems containsString="0" containsBlank="1" containsNumber="1" minValue="0" maxValue="27453998060.330002"/>
    </cacheField>
    <cacheField name="Compromisos menos Obligaciones" numFmtId="0">
      <sharedItems containsString="0" containsBlank="1" containsNumber="1" minValue="-27" maxValue="6909693636.1000004"/>
    </cacheField>
    <cacheField name="Obligaciones menos Pagos" numFmtId="0">
      <sharedItems containsString="0" containsBlank="1" containsNumber="1" minValue="-0.08" maxValue="1954370223.51"/>
    </cacheField>
    <cacheField name="Fecha Analisis" numFmtId="0">
      <sharedItems containsBlank="1"/>
    </cacheField>
    <cacheField name="CODIGO_PARAM" numFmtId="0">
      <sharedItems containsBlank="1"/>
    </cacheField>
    <cacheField name="REPORTE_PARAM" numFmtId="0">
      <sharedItems containsBlank="1"/>
    </cacheField>
    <cacheField name="USUARIO_PARAM" numFmtId="0">
      <sharedItems containsBlank="1"/>
    </cacheField>
    <cacheField name="FECHA_PARAM" numFmtId="0">
      <sharedItems containsString="0" containsBlank="1" containsNumber="1" containsInteger="1" minValue="20251027" maxValue="20251027"/>
    </cacheField>
    <cacheField name="HORA_PARAM" numFmtId="0">
      <sharedItems containsString="0" containsBlank="1" containsNumber="1" containsInteger="1" minValue="10301506" maxValue="10301506"/>
    </cacheField>
    <cacheField name="MOV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s v="2"/>
    <x v="0"/>
    <x v="0"/>
    <n v="33021595998"/>
    <n v="12178820609.48"/>
    <n v="0"/>
    <n v="10000000"/>
    <n v="4021288202"/>
    <n v="41189128406.019997"/>
    <n v="45210416607.480003"/>
    <n v="32332269123.459999"/>
    <n v="3987617554.9299998"/>
    <n v="36319886678.389999"/>
    <n v="8892354687.5400009"/>
    <n v="25422505142"/>
    <n v="3987617554.9299998"/>
    <n v="29410122696.93"/>
    <n v="23466380505.400002"/>
    <n v="3987617554.9299998"/>
    <n v="27453998060.330002"/>
    <n v="6909693636.1000004"/>
    <n v="1954370223.51"/>
    <s v="20250930"/>
    <s v="01"/>
    <s v="REP_RUBROS_X08"/>
    <s v="KELIO"/>
    <n v="20251027"/>
    <n v="10301506"/>
    <s v="N"/>
  </r>
  <r>
    <s v="21"/>
    <x v="1"/>
    <x v="1"/>
    <n v="13645386071.18"/>
    <n v="2097376883.48"/>
    <n v="0"/>
    <n v="110000000"/>
    <n v="1600800890.1800001"/>
    <n v="14251962064.48"/>
    <n v="15852762954.66"/>
    <n v="11479457740.540001"/>
    <n v="1568079441.5699999"/>
    <n v="13047537182.110001"/>
    <n v="2807135294.23"/>
    <n v="8245743759"/>
    <n v="1568079441.5699999"/>
    <n v="9813823200.5699997"/>
    <n v="7793554167.2799997"/>
    <n v="1568079441.5699999"/>
    <n v="9361633608.8500004"/>
    <n v="3233713980.0999999"/>
    <n v="450280071.48000002"/>
    <s v="20250930"/>
    <s v="01"/>
    <s v="REP_RUBROS_X08"/>
    <s v="KELIO"/>
    <n v="20251027"/>
    <n v="10301506"/>
    <s v="N"/>
  </r>
  <r>
    <s v="211"/>
    <x v="2"/>
    <x v="2"/>
    <n v="850977282"/>
    <n v="0"/>
    <n v="0"/>
    <n v="10000000"/>
    <n v="11811597"/>
    <n v="849165685"/>
    <n v="860977282"/>
    <n v="609300426"/>
    <n v="11811597"/>
    <n v="621112023"/>
    <n v="239865259"/>
    <n v="609300399"/>
    <n v="11811597"/>
    <n v="621111996"/>
    <n v="589660327.13999999"/>
    <n v="11811597"/>
    <n v="601471924.13999999"/>
    <n v="27"/>
    <n v="19640071.859999999"/>
    <s v="20250930"/>
    <s v="01"/>
    <s v="REP_RUBROS_X08"/>
    <s v="KELIO"/>
    <n v="20251027"/>
    <n v="10301506"/>
    <s v="N"/>
  </r>
  <r>
    <s v="21101"/>
    <x v="3"/>
    <x v="3"/>
    <n v="850977282"/>
    <n v="0"/>
    <n v="0"/>
    <n v="10000000"/>
    <n v="11811597"/>
    <n v="849165685"/>
    <n v="860977282"/>
    <n v="609300426"/>
    <n v="11811597"/>
    <n v="621112023"/>
    <n v="239865259"/>
    <n v="609300399"/>
    <n v="11811597"/>
    <n v="621111996"/>
    <n v="589660327.13999999"/>
    <n v="11811597"/>
    <n v="601471924.13999999"/>
    <n v="27"/>
    <n v="19640071.859999999"/>
    <s v="20250930"/>
    <s v="01"/>
    <s v="REP_RUBROS_X08"/>
    <s v="KELIO"/>
    <n v="20251027"/>
    <n v="10301506"/>
    <s v="N"/>
  </r>
  <r>
    <s v="2110101"/>
    <x v="4"/>
    <x v="4"/>
    <n v="588352105"/>
    <n v="0"/>
    <n v="0"/>
    <n v="6000000"/>
    <n v="0"/>
    <n v="594352105"/>
    <n v="594352105"/>
    <n v="412824425"/>
    <n v="0"/>
    <n v="412824425"/>
    <n v="181527680"/>
    <n v="412824398"/>
    <n v="0"/>
    <n v="412824398"/>
    <n v="411432213.31"/>
    <n v="0"/>
    <n v="411432213.31"/>
    <n v="27"/>
    <n v="1392184.69"/>
    <s v="20250930"/>
    <s v="01"/>
    <s v="REP_RUBROS_X08"/>
    <s v="KELIO"/>
    <n v="20251027"/>
    <n v="10301506"/>
    <s v="N"/>
  </r>
  <r>
    <s v="2110101001"/>
    <x v="5"/>
    <x v="5"/>
    <n v="588352105"/>
    <n v="0"/>
    <n v="0"/>
    <n v="6000000"/>
    <n v="0"/>
    <n v="594352105"/>
    <n v="594352105"/>
    <n v="412824425"/>
    <n v="0"/>
    <n v="412824425"/>
    <n v="181527680"/>
    <n v="412824398"/>
    <n v="0"/>
    <n v="412824398"/>
    <n v="411432213.31"/>
    <n v="0"/>
    <n v="411432213.31"/>
    <n v="27"/>
    <n v="1392184.69"/>
    <s v="20250930"/>
    <s v="01"/>
    <s v="REP_RUBROS_X08"/>
    <s v="KELIO"/>
    <n v="20251027"/>
    <n v="10301506"/>
    <s v="N"/>
  </r>
  <r>
    <s v="211010100101"/>
    <x v="6"/>
    <x v="6"/>
    <n v="470515780"/>
    <n v="0"/>
    <n v="0"/>
    <n v="5000000"/>
    <n v="0"/>
    <n v="475515780"/>
    <n v="475515780"/>
    <n v="346118039"/>
    <n v="0"/>
    <n v="346118039"/>
    <n v="129397741"/>
    <n v="346118039"/>
    <n v="0"/>
    <n v="346118039"/>
    <n v="345026253.47000003"/>
    <n v="0"/>
    <n v="345026253.47000003"/>
    <n v="0"/>
    <n v="1091785.53"/>
    <s v="20250930"/>
    <s v="01"/>
    <s v="REP_RUBROS_X08"/>
    <s v="KELIO"/>
    <n v="20251027"/>
    <n v="10301506"/>
    <s v="S"/>
  </r>
  <r>
    <s v="211010100104"/>
    <x v="7"/>
    <x v="7"/>
    <n v="3000000"/>
    <n v="0"/>
    <n v="0"/>
    <n v="0"/>
    <n v="0"/>
    <n v="3000000"/>
    <n v="3000000"/>
    <n v="1607209"/>
    <n v="0"/>
    <n v="1607209"/>
    <n v="1392791"/>
    <n v="1607182"/>
    <n v="0"/>
    <n v="1607182"/>
    <n v="1600875.98"/>
    <n v="0"/>
    <n v="1600875.98"/>
    <n v="27"/>
    <n v="6306.02"/>
    <s v="20250930"/>
    <s v="01"/>
    <s v="REP_RUBROS_X08"/>
    <s v="KELIO"/>
    <n v="20251027"/>
    <n v="10301506"/>
    <s v="S"/>
  </r>
  <r>
    <s v="211010100105"/>
    <x v="8"/>
    <x v="8"/>
    <n v="4800000"/>
    <n v="0"/>
    <n v="0"/>
    <n v="0"/>
    <n v="0"/>
    <n v="4800000"/>
    <n v="4800000"/>
    <n v="3599880"/>
    <n v="0"/>
    <n v="3599880"/>
    <n v="1200120"/>
    <n v="3599880"/>
    <n v="0"/>
    <n v="3599880"/>
    <n v="3567044.18"/>
    <n v="0"/>
    <n v="3567044.18"/>
    <n v="0"/>
    <n v="32835.82"/>
    <s v="20250930"/>
    <s v="01"/>
    <s v="REP_RUBROS_X08"/>
    <s v="KELIO"/>
    <n v="20251027"/>
    <n v="10301506"/>
    <s v="S"/>
  </r>
  <r>
    <s v="211010100106"/>
    <x v="9"/>
    <x v="9"/>
    <n v="20804545"/>
    <n v="0"/>
    <n v="0"/>
    <n v="0"/>
    <n v="0"/>
    <n v="20804545"/>
    <n v="20804545"/>
    <n v="20310143"/>
    <n v="0"/>
    <n v="20310143"/>
    <n v="494402"/>
    <n v="20310143"/>
    <n v="0"/>
    <n v="20310143"/>
    <n v="20219404.149999999"/>
    <n v="0"/>
    <n v="20219404.149999999"/>
    <n v="0"/>
    <n v="90738.85"/>
    <s v="20250930"/>
    <s v="01"/>
    <s v="REP_RUBROS_X08"/>
    <s v="KELIO"/>
    <n v="20251027"/>
    <n v="10301506"/>
    <s v="S"/>
  </r>
  <r>
    <s v="211010100107"/>
    <x v="10"/>
    <x v="10"/>
    <n v="14080739"/>
    <n v="0"/>
    <n v="0"/>
    <n v="0"/>
    <n v="0"/>
    <n v="14080739"/>
    <n v="14080739"/>
    <n v="14042976"/>
    <n v="0"/>
    <n v="14042976"/>
    <n v="37763"/>
    <n v="14042976"/>
    <n v="0"/>
    <n v="14042976"/>
    <n v="14014172.68"/>
    <n v="0"/>
    <n v="14014172.68"/>
    <n v="0"/>
    <n v="28803.32"/>
    <s v="20250930"/>
    <s v="01"/>
    <s v="REP_RUBROS_X08"/>
    <s v="KELIO"/>
    <n v="20251027"/>
    <n v="10301506"/>
    <s v="S"/>
  </r>
  <r>
    <s v="211010100108"/>
    <x v="11"/>
    <x v="11"/>
    <n v="65898624"/>
    <n v="0"/>
    <n v="0"/>
    <n v="0"/>
    <n v="0"/>
    <n v="65898624"/>
    <n v="65898624"/>
    <n v="17437510"/>
    <n v="0"/>
    <n v="17437510"/>
    <n v="48461114"/>
    <n v="17437510"/>
    <n v="0"/>
    <n v="17437510"/>
    <n v="17306959.32"/>
    <n v="0"/>
    <n v="17306959.32"/>
    <n v="0"/>
    <n v="130550.68"/>
    <s v="20250930"/>
    <s v="01"/>
    <s v="REP_RUBROS_X08"/>
    <s v="KELIO"/>
    <n v="20251027"/>
    <n v="10301506"/>
    <s v="N"/>
  </r>
  <r>
    <s v="21101010010801"/>
    <x v="12"/>
    <x v="12"/>
    <n v="45898624"/>
    <n v="0"/>
    <n v="0"/>
    <n v="0"/>
    <n v="0"/>
    <n v="45898624"/>
    <n v="45898624"/>
    <n v="0"/>
    <n v="0"/>
    <n v="0"/>
    <n v="45898624"/>
    <n v="0"/>
    <n v="0"/>
    <n v="0"/>
    <n v="0"/>
    <n v="0"/>
    <n v="0"/>
    <n v="0"/>
    <n v="0"/>
    <s v="20250930"/>
    <s v="01"/>
    <s v="REP_RUBROS_X08"/>
    <s v="KELIO"/>
    <n v="20251027"/>
    <n v="10301506"/>
    <s v="S"/>
  </r>
  <r>
    <s v="21101010010802"/>
    <x v="13"/>
    <x v="13"/>
    <n v="20000000"/>
    <n v="0"/>
    <n v="0"/>
    <n v="0"/>
    <n v="0"/>
    <n v="20000000"/>
    <n v="20000000"/>
    <n v="17437510"/>
    <n v="0"/>
    <n v="17437510"/>
    <n v="2562490"/>
    <n v="17437510"/>
    <n v="0"/>
    <n v="17437510"/>
    <n v="17306959.32"/>
    <n v="0"/>
    <n v="17306959.32"/>
    <n v="0"/>
    <n v="130550.68"/>
    <s v="20250930"/>
    <s v="01"/>
    <s v="REP_RUBROS_X08"/>
    <s v="KELIO"/>
    <n v="20251027"/>
    <n v="10301506"/>
    <s v="S"/>
  </r>
  <r>
    <s v="211010100110"/>
    <x v="14"/>
    <x v="14"/>
    <n v="5000000"/>
    <n v="0"/>
    <n v="0"/>
    <n v="0"/>
    <n v="0"/>
    <n v="5000000"/>
    <n v="5000000"/>
    <n v="4483680"/>
    <n v="0"/>
    <n v="4483680"/>
    <n v="516320"/>
    <n v="4483680"/>
    <n v="0"/>
    <n v="4483680"/>
    <n v="4483680"/>
    <n v="0"/>
    <n v="4483680"/>
    <n v="0"/>
    <n v="0"/>
    <s v="20250930"/>
    <s v="01"/>
    <s v="REP_RUBROS_X08"/>
    <s v="KELIO"/>
    <n v="20251027"/>
    <n v="10301506"/>
    <s v="S"/>
  </r>
  <r>
    <s v="211010100111"/>
    <x v="15"/>
    <x v="15"/>
    <n v="4252417"/>
    <n v="0"/>
    <n v="0"/>
    <n v="1000000"/>
    <n v="0"/>
    <n v="5252417"/>
    <n v="5252417"/>
    <n v="5224988"/>
    <n v="0"/>
    <n v="5224988"/>
    <n v="27429"/>
    <n v="5224988"/>
    <n v="0"/>
    <n v="5224988"/>
    <n v="5213823.53"/>
    <n v="0"/>
    <n v="5213823.53"/>
    <n v="0"/>
    <n v="11164.47"/>
    <s v="20250930"/>
    <s v="01"/>
    <s v="REP_RUBROS_X08"/>
    <s v="KELIO"/>
    <n v="20251027"/>
    <n v="10301506"/>
    <s v="S"/>
  </r>
  <r>
    <s v="2110102"/>
    <x v="16"/>
    <x v="16"/>
    <n v="216582500"/>
    <n v="0"/>
    <n v="0"/>
    <n v="0"/>
    <n v="11811597"/>
    <n v="204770903"/>
    <n v="216582500"/>
    <n v="167142943"/>
    <n v="11811597"/>
    <n v="178954540"/>
    <n v="37627960"/>
    <n v="167142943"/>
    <n v="11811597"/>
    <n v="178954540"/>
    <n v="148904011"/>
    <n v="11811597"/>
    <n v="160715608"/>
    <n v="0"/>
    <n v="18238932"/>
    <s v="20250930"/>
    <s v="01"/>
    <s v="REP_RUBROS_X08"/>
    <s v="KELIO"/>
    <n v="20251027"/>
    <n v="10301506"/>
    <s v="N"/>
  </r>
  <r>
    <s v="2110102001"/>
    <x v="17"/>
    <x v="17"/>
    <n v="62340275"/>
    <n v="0"/>
    <n v="0"/>
    <n v="0"/>
    <n v="4407312"/>
    <n v="57932963"/>
    <n v="62340275"/>
    <n v="39665808"/>
    <n v="4407312"/>
    <n v="44073120"/>
    <n v="18267155"/>
    <n v="39665808"/>
    <n v="4407312"/>
    <n v="44073120"/>
    <n v="35258496"/>
    <n v="4407312"/>
    <n v="39665808"/>
    <n v="0"/>
    <n v="4407312"/>
    <s v="20250930"/>
    <s v="01"/>
    <s v="REP_RUBROS_X08"/>
    <s v="KELIO"/>
    <n v="20251027"/>
    <n v="10301506"/>
    <s v="S"/>
  </r>
  <r>
    <s v="2110102002"/>
    <x v="18"/>
    <x v="18"/>
    <n v="44157715"/>
    <n v="0"/>
    <n v="0"/>
    <n v="0"/>
    <n v="3121866"/>
    <n v="41035849"/>
    <n v="44157715"/>
    <n v="39895540"/>
    <n v="3121866"/>
    <n v="43017406"/>
    <n v="1140309"/>
    <n v="39895540"/>
    <n v="3121866"/>
    <n v="43017406"/>
    <n v="33651808"/>
    <n v="3121866"/>
    <n v="36773674"/>
    <n v="0"/>
    <n v="6243732"/>
    <s v="20250930"/>
    <s v="01"/>
    <s v="REP_RUBROS_X08"/>
    <s v="KELIO"/>
    <n v="20251027"/>
    <n v="10301506"/>
    <s v="S"/>
  </r>
  <r>
    <s v="2110102003"/>
    <x v="19"/>
    <x v="19"/>
    <n v="49723509"/>
    <n v="0"/>
    <n v="0"/>
    <n v="0"/>
    <n v="0"/>
    <n v="49723509"/>
    <n v="49723509"/>
    <n v="46480470"/>
    <n v="0"/>
    <n v="46480470"/>
    <n v="3243039"/>
    <n v="46480470"/>
    <n v="0"/>
    <n v="46480470"/>
    <n v="46480470"/>
    <n v="0"/>
    <n v="46480470"/>
    <n v="0"/>
    <n v="0"/>
    <s v="20250930"/>
    <s v="01"/>
    <s v="REP_RUBROS_X08"/>
    <s v="KELIO"/>
    <n v="20251027"/>
    <n v="10301506"/>
    <s v="S"/>
  </r>
  <r>
    <s v="2110102004"/>
    <x v="20"/>
    <x v="20"/>
    <n v="20780084"/>
    <n v="0"/>
    <n v="0"/>
    <n v="0"/>
    <n v="1469097"/>
    <n v="19310987"/>
    <n v="20780084"/>
    <n v="13221873"/>
    <n v="1469097"/>
    <n v="14690970"/>
    <n v="6089114"/>
    <n v="13221873"/>
    <n v="1469097"/>
    <n v="14690970"/>
    <n v="10283679"/>
    <n v="1469097"/>
    <n v="11752776"/>
    <n v="0"/>
    <n v="2938194"/>
    <s v="20250930"/>
    <s v="01"/>
    <s v="REP_RUBROS_X08"/>
    <s v="KELIO"/>
    <n v="20251027"/>
    <n v="10301506"/>
    <s v="S"/>
  </r>
  <r>
    <s v="2110102005"/>
    <x v="21"/>
    <x v="21"/>
    <n v="13818756"/>
    <n v="0"/>
    <n v="0"/>
    <n v="0"/>
    <n v="976950"/>
    <n v="12841806"/>
    <n v="13818756"/>
    <n v="8792550"/>
    <n v="976950"/>
    <n v="9769500"/>
    <n v="4049256"/>
    <n v="8792550"/>
    <n v="976950"/>
    <n v="9769500"/>
    <n v="7815600"/>
    <n v="976950"/>
    <n v="8792550"/>
    <n v="0"/>
    <n v="976950"/>
    <s v="20250930"/>
    <s v="01"/>
    <s v="REP_RUBROS_X08"/>
    <s v="KELIO"/>
    <n v="20251027"/>
    <n v="10301506"/>
    <s v="S"/>
  </r>
  <r>
    <s v="2110102006"/>
    <x v="22"/>
    <x v="22"/>
    <n v="15457297"/>
    <n v="0"/>
    <n v="0"/>
    <n v="0"/>
    <n v="1101823"/>
    <n v="14355474"/>
    <n v="15457297"/>
    <n v="12475761"/>
    <n v="1101823"/>
    <n v="13577584"/>
    <n v="1879713"/>
    <n v="12475761"/>
    <n v="1101823"/>
    <n v="13577584"/>
    <n v="10272115"/>
    <n v="1101823"/>
    <n v="11373938"/>
    <n v="0"/>
    <n v="2203646"/>
    <s v="20250930"/>
    <s v="01"/>
    <s v="REP_RUBROS_X08"/>
    <s v="KELIO"/>
    <n v="20251027"/>
    <n v="10301506"/>
    <s v="S"/>
  </r>
  <r>
    <s v="2110102007"/>
    <x v="23"/>
    <x v="23"/>
    <n v="10304864"/>
    <n v="0"/>
    <n v="0"/>
    <n v="0"/>
    <n v="734549"/>
    <n v="9570315"/>
    <n v="10304864"/>
    <n v="6610941"/>
    <n v="734549"/>
    <n v="7345490"/>
    <n v="2959374"/>
    <n v="6610941"/>
    <n v="734549"/>
    <n v="7345490"/>
    <n v="5141843"/>
    <n v="734549"/>
    <n v="5876392"/>
    <n v="0"/>
    <n v="1469098"/>
    <s v="20250930"/>
    <s v="01"/>
    <s v="REP_RUBROS_X08"/>
    <s v="KELIO"/>
    <n v="20251027"/>
    <n v="10301506"/>
    <s v="S"/>
  </r>
  <r>
    <s v="2110103"/>
    <x v="24"/>
    <x v="24"/>
    <n v="46042677"/>
    <n v="0"/>
    <n v="0"/>
    <n v="4000000"/>
    <n v="0"/>
    <n v="50042677"/>
    <n v="50042677"/>
    <n v="29333058"/>
    <n v="0"/>
    <n v="29333058"/>
    <n v="20709619"/>
    <n v="29333058"/>
    <n v="0"/>
    <n v="29333058"/>
    <n v="29324102.829999998"/>
    <n v="0"/>
    <n v="29324102.829999998"/>
    <n v="0"/>
    <n v="8955.17"/>
    <s v="20250930"/>
    <s v="01"/>
    <s v="REP_RUBROS_X08"/>
    <s v="KELIO"/>
    <n v="20251027"/>
    <n v="10301506"/>
    <s v="N"/>
  </r>
  <r>
    <s v="2110103001"/>
    <x v="11"/>
    <x v="25"/>
    <n v="46042677"/>
    <n v="0"/>
    <n v="0"/>
    <n v="4000000"/>
    <n v="0"/>
    <n v="50042677"/>
    <n v="50042677"/>
    <n v="29333058"/>
    <n v="0"/>
    <n v="29333058"/>
    <n v="20709619"/>
    <n v="29333058"/>
    <n v="0"/>
    <n v="29333058"/>
    <n v="29324102.829999998"/>
    <n v="0"/>
    <n v="29324102.829999998"/>
    <n v="0"/>
    <n v="8955.17"/>
    <s v="20250930"/>
    <s v="01"/>
    <s v="REP_RUBROS_X08"/>
    <s v="KELIO"/>
    <n v="20251027"/>
    <n v="10301506"/>
    <s v="N"/>
  </r>
  <r>
    <s v="211010300101"/>
    <x v="25"/>
    <x v="26"/>
    <n v="26417435"/>
    <n v="0"/>
    <n v="0"/>
    <n v="0"/>
    <n v="0"/>
    <n v="26417435"/>
    <n v="26417435"/>
    <n v="6025255"/>
    <n v="0"/>
    <n v="6025255"/>
    <n v="20392180"/>
    <n v="6025255"/>
    <n v="0"/>
    <n v="6025255"/>
    <n v="6025255"/>
    <n v="0"/>
    <n v="6025255"/>
    <n v="0"/>
    <n v="0"/>
    <s v="20250930"/>
    <s v="01"/>
    <s v="REP_RUBROS_X08"/>
    <s v="KELIO"/>
    <n v="20251027"/>
    <n v="10301506"/>
    <s v="S"/>
  </r>
  <r>
    <s v="211010300102"/>
    <x v="26"/>
    <x v="27"/>
    <n v="11000000"/>
    <n v="0"/>
    <n v="0"/>
    <n v="4000000"/>
    <n v="0"/>
    <n v="15000000"/>
    <n v="15000000"/>
    <n v="14963515"/>
    <n v="0"/>
    <n v="14963515"/>
    <n v="36485"/>
    <n v="14963515"/>
    <n v="0"/>
    <n v="14963515"/>
    <n v="14963515"/>
    <n v="0"/>
    <n v="14963515"/>
    <n v="0"/>
    <n v="0"/>
    <s v="20250930"/>
    <s v="01"/>
    <s v="REP_RUBROS_X08"/>
    <s v="KELIO"/>
    <n v="20251027"/>
    <n v="10301506"/>
    <s v="S"/>
  </r>
  <r>
    <s v="211010300103"/>
    <x v="27"/>
    <x v="28"/>
    <n v="2658421"/>
    <n v="0"/>
    <n v="0"/>
    <n v="0"/>
    <n v="0"/>
    <n v="2658421"/>
    <n v="2658421"/>
    <n v="2377467"/>
    <n v="0"/>
    <n v="2377467"/>
    <n v="280954"/>
    <n v="2377467"/>
    <n v="0"/>
    <n v="2377467"/>
    <n v="2368511.83"/>
    <n v="0"/>
    <n v="2368511.83"/>
    <n v="0"/>
    <n v="8955.17"/>
    <s v="20250930"/>
    <s v="01"/>
    <s v="REP_RUBROS_X08"/>
    <s v="KELIO"/>
    <n v="20251027"/>
    <n v="10301506"/>
    <s v="S"/>
  </r>
  <r>
    <s v="211010300104"/>
    <x v="28"/>
    <x v="29"/>
    <n v="5966821"/>
    <n v="0"/>
    <n v="0"/>
    <n v="0"/>
    <n v="0"/>
    <n v="5966821"/>
    <n v="5966821"/>
    <n v="5966821"/>
    <n v="0"/>
    <n v="5966821"/>
    <n v="0"/>
    <n v="5966821"/>
    <n v="0"/>
    <n v="5966821"/>
    <n v="5966821"/>
    <n v="0"/>
    <n v="5966821"/>
    <n v="0"/>
    <n v="0"/>
    <s v="20250930"/>
    <s v="01"/>
    <s v="REP_RUBROS_X08"/>
    <s v="KELIO"/>
    <n v="20251027"/>
    <n v="10301506"/>
    <s v="S"/>
  </r>
  <r>
    <s v="212"/>
    <x v="29"/>
    <x v="30"/>
    <n v="12089048856.18"/>
    <n v="2097376883.48"/>
    <n v="0"/>
    <n v="112000000"/>
    <n v="1588989293.1800001"/>
    <n v="12709436446.48"/>
    <n v="14298425739.66"/>
    <n v="10729218878.540001"/>
    <n v="1556267844.5699999"/>
    <n v="12285486723.110001"/>
    <n v="2014848538.23"/>
    <n v="7495504924"/>
    <n v="1556267844.5699999"/>
    <n v="9051772768.5699997"/>
    <n v="7082955404.1400003"/>
    <n v="1556267844.5699999"/>
    <n v="8639223248.7099991"/>
    <n v="3233713953.0999999"/>
    <n v="410639999.62"/>
    <s v="20250930"/>
    <s v="01"/>
    <s v="REP_RUBROS_X08"/>
    <s v="KELIO"/>
    <n v="20251027"/>
    <n v="10301506"/>
    <s v="N"/>
  </r>
  <r>
    <s v="21201"/>
    <x v="30"/>
    <x v="31"/>
    <n v="0"/>
    <n v="234851981.47999999"/>
    <n v="0"/>
    <n v="0"/>
    <n v="0"/>
    <n v="234851981.47999999"/>
    <n v="234851981.47999999"/>
    <n v="234851981.47999999"/>
    <n v="0"/>
    <n v="234851981.47999999"/>
    <n v="0"/>
    <n v="0"/>
    <n v="0"/>
    <n v="0"/>
    <n v="0"/>
    <n v="0"/>
    <n v="0"/>
    <n v="234851981.47999999"/>
    <n v="0"/>
    <s v="20250930"/>
    <s v="01"/>
    <s v="REP_RUBROS_X08"/>
    <s v="KELIO"/>
    <n v="20251027"/>
    <n v="10301506"/>
    <s v="N"/>
  </r>
  <r>
    <s v="2120101"/>
    <x v="31"/>
    <x v="32"/>
    <n v="0"/>
    <n v="234851981.47999999"/>
    <n v="0"/>
    <n v="0"/>
    <n v="0"/>
    <n v="234851981.47999999"/>
    <n v="234851981.47999999"/>
    <n v="234851981.47999999"/>
    <n v="0"/>
    <n v="234851981.47999999"/>
    <n v="0"/>
    <n v="0"/>
    <n v="0"/>
    <n v="0"/>
    <n v="0"/>
    <n v="0"/>
    <n v="0"/>
    <n v="234851981.47999999"/>
    <n v="0"/>
    <s v="20250930"/>
    <s v="01"/>
    <s v="REP_RUBROS_X08"/>
    <s v="KELIO"/>
    <n v="20251027"/>
    <n v="10301506"/>
    <s v="N"/>
  </r>
  <r>
    <s v="2120101003"/>
    <x v="32"/>
    <x v="33"/>
    <n v="0"/>
    <n v="234851981.47999999"/>
    <n v="0"/>
    <n v="0"/>
    <n v="0"/>
    <n v="234851981.47999999"/>
    <n v="234851981.47999999"/>
    <n v="234851981.47999999"/>
    <n v="0"/>
    <n v="234851981.47999999"/>
    <n v="0"/>
    <n v="0"/>
    <n v="0"/>
    <n v="0"/>
    <n v="0"/>
    <n v="0"/>
    <n v="0"/>
    <n v="234851981.47999999"/>
    <n v="0"/>
    <s v="20250930"/>
    <s v="01"/>
    <s v="REP_RUBROS_X08"/>
    <s v="KELIO"/>
    <n v="20251027"/>
    <n v="10301506"/>
    <s v="N"/>
  </r>
  <r>
    <s v="212010100307"/>
    <x v="33"/>
    <x v="34"/>
    <n v="0"/>
    <n v="234851981.47999999"/>
    <n v="0"/>
    <n v="0"/>
    <n v="0"/>
    <n v="234851981.47999999"/>
    <n v="234851981.47999999"/>
    <n v="234851981.47999999"/>
    <n v="0"/>
    <n v="234851981.47999999"/>
    <n v="0"/>
    <n v="0"/>
    <n v="0"/>
    <n v="0"/>
    <n v="0"/>
    <n v="0"/>
    <n v="0"/>
    <n v="234851981.47999999"/>
    <n v="0"/>
    <s v="20250930"/>
    <s v="01"/>
    <s v="REP_RUBROS_X08"/>
    <s v="KELIO"/>
    <n v="20251027"/>
    <n v="10301506"/>
    <s v="N"/>
  </r>
  <r>
    <s v="21201010030704"/>
    <x v="34"/>
    <x v="35"/>
    <n v="0"/>
    <n v="234851981.47999999"/>
    <n v="0"/>
    <n v="0"/>
    <n v="0"/>
    <n v="234851981.47999999"/>
    <n v="234851981.47999999"/>
    <n v="234851981.47999999"/>
    <n v="0"/>
    <n v="234851981.47999999"/>
    <n v="0"/>
    <n v="0"/>
    <n v="0"/>
    <n v="0"/>
    <n v="0"/>
    <n v="0"/>
    <n v="0"/>
    <n v="234851981.47999999"/>
    <n v="0"/>
    <s v="20250930"/>
    <s v="01"/>
    <s v="REP_RUBROS_X08"/>
    <s v="KELIO"/>
    <n v="20251027"/>
    <n v="10301506"/>
    <s v="S"/>
  </r>
  <r>
    <s v="21202"/>
    <x v="35"/>
    <x v="36"/>
    <n v="12089048856.18"/>
    <n v="1862524902"/>
    <n v="0"/>
    <n v="112000000"/>
    <n v="1588989293.1800001"/>
    <n v="12474584465"/>
    <n v="14063573758.18"/>
    <n v="10494366897.059999"/>
    <n v="1556267844.5699999"/>
    <n v="12050634741.629999"/>
    <n v="2014848538.23"/>
    <n v="7495504924"/>
    <n v="1556267844.5699999"/>
    <n v="9051772768.5699997"/>
    <n v="7082955404.1400003"/>
    <n v="1556267844.5699999"/>
    <n v="8639223248.7099991"/>
    <n v="2998861971.6199999"/>
    <n v="410639999.62"/>
    <s v="20250930"/>
    <s v="01"/>
    <s v="REP_RUBROS_X08"/>
    <s v="KELIO"/>
    <n v="20251027"/>
    <n v="10301506"/>
    <s v="N"/>
  </r>
  <r>
    <s v="2120201"/>
    <x v="36"/>
    <x v="37"/>
    <n v="1747936675.4000001"/>
    <n v="313264344"/>
    <n v="0"/>
    <n v="-206000000"/>
    <n v="362579704.39999998"/>
    <n v="1492621315"/>
    <n v="1855201019.4000001"/>
    <n v="1023999985.52"/>
    <n v="362579704.39999998"/>
    <n v="1386579689.9200001"/>
    <n v="468621328.87"/>
    <n v="730164382"/>
    <n v="362579704.39999998"/>
    <n v="1092744086.4000001"/>
    <n v="637575813"/>
    <n v="362579704.39999998"/>
    <n v="1000155517.4"/>
    <n v="293835603.52999997"/>
    <n v="92588569.599999994"/>
    <s v="20250930"/>
    <s v="01"/>
    <s v="REP_RUBROS_X08"/>
    <s v="KELIO"/>
    <n v="20251027"/>
    <n v="10301506"/>
    <s v="N"/>
  </r>
  <r>
    <s v="2120201003"/>
    <x v="37"/>
    <x v="38"/>
    <n v="1747936675.4000001"/>
    <n v="313264344"/>
    <n v="0"/>
    <n v="-206000000"/>
    <n v="362579704.39999998"/>
    <n v="1492621315"/>
    <n v="1855201019.4000001"/>
    <n v="1023999985.52"/>
    <n v="362579704.39999998"/>
    <n v="1386579689.9200001"/>
    <n v="468621328.87"/>
    <n v="730164382"/>
    <n v="362579704.39999998"/>
    <n v="1092744086.4000001"/>
    <n v="637575813"/>
    <n v="362579704.39999998"/>
    <n v="1000155517.4"/>
    <n v="293835603.52999997"/>
    <n v="92588569.599999994"/>
    <s v="20250930"/>
    <s v="01"/>
    <s v="REP_RUBROS_X08"/>
    <s v="KELIO"/>
    <n v="20251027"/>
    <n v="10301506"/>
    <s v="N"/>
  </r>
  <r>
    <s v="212020100306"/>
    <x v="38"/>
    <x v="39"/>
    <n v="203324727"/>
    <n v="98000000"/>
    <n v="0"/>
    <n v="0"/>
    <n v="18324727"/>
    <n v="283000000"/>
    <n v="301324727"/>
    <n v="218000000"/>
    <n v="18324727"/>
    <n v="236324727"/>
    <n v="65000000"/>
    <n v="177930913"/>
    <n v="18324727"/>
    <n v="196255640"/>
    <n v="158000000"/>
    <n v="18324727"/>
    <n v="176324727"/>
    <n v="40069087"/>
    <n v="19930913"/>
    <s v="20250930"/>
    <s v="01"/>
    <s v="REP_RUBROS_X08"/>
    <s v="KELIO"/>
    <n v="20251027"/>
    <n v="10301506"/>
    <s v="S"/>
  </r>
  <r>
    <s v="212020100307"/>
    <x v="39"/>
    <x v="40"/>
    <n v="190975689.84999999"/>
    <n v="194711590"/>
    <n v="0"/>
    <n v="0"/>
    <n v="94466484.849999994"/>
    <n v="291220795"/>
    <n v="385687279.85000002"/>
    <n v="131490796"/>
    <n v="94466484.849999994"/>
    <n v="225957280.84999999"/>
    <n v="159729998.84999999"/>
    <n v="95490434"/>
    <n v="94466484.849999994"/>
    <n v="189956918.84999999"/>
    <n v="56069294"/>
    <n v="94466484.849999994"/>
    <n v="150535778.84999999"/>
    <n v="36000362"/>
    <n v="39421140.149999999"/>
    <s v="20250930"/>
    <s v="01"/>
    <s v="REP_RUBROS_X08"/>
    <s v="KELIO"/>
    <n v="20251027"/>
    <n v="10301506"/>
    <s v="S"/>
  </r>
  <r>
    <s v="212020100309"/>
    <x v="40"/>
    <x v="41"/>
    <n v="972447894.54999995"/>
    <n v="158326103.45000005"/>
    <n v="0"/>
    <n v="-133000000"/>
    <n v="206491443.55000001"/>
    <n v="791282554.45000005"/>
    <n v="997773998"/>
    <n v="564299423.97000003"/>
    <n v="206491443.55000001"/>
    <n v="770790867.51999998"/>
    <n v="226983130.02000001"/>
    <n v="557579615.45000005"/>
    <n v="206491443.55000001"/>
    <n v="764071059"/>
    <n v="527343099.44999999"/>
    <n v="206491443.55000001"/>
    <n v="733834543"/>
    <n v="106719808.53"/>
    <n v="30236516.449999999"/>
    <s v="20250930"/>
    <s v="01"/>
    <s v="REP_RUBROS_X08"/>
    <s v="KELIO"/>
    <n v="20251027"/>
    <n v="10301506"/>
    <s v="S"/>
  </r>
  <r>
    <s v="212020100310"/>
    <x v="41"/>
    <x v="42"/>
    <n v="187940049"/>
    <n v="0"/>
    <n v="0"/>
    <n v="-108000000"/>
    <n v="13087049"/>
    <n v="66853000"/>
    <n v="79940049"/>
    <n v="56808334"/>
    <n v="13087049"/>
    <n v="69895383"/>
    <n v="10044666"/>
    <n v="0"/>
    <n v="13087049"/>
    <n v="13087049"/>
    <n v="0"/>
    <n v="13087049"/>
    <n v="13087049"/>
    <n v="56808334"/>
    <n v="0"/>
    <s v="20250930"/>
    <s v="01"/>
    <s v="REP_RUBROS_X08"/>
    <s v="KELIO"/>
    <n v="20251027"/>
    <n v="10301506"/>
    <s v="S"/>
  </r>
  <r>
    <s v="212020100311"/>
    <x v="42"/>
    <x v="43"/>
    <n v="10000000"/>
    <n v="0"/>
    <n v="0"/>
    <n v="0"/>
    <n v="0"/>
    <n v="10000000"/>
    <n v="10000000"/>
    <n v="3570000"/>
    <n v="0"/>
    <n v="3570000"/>
    <n v="6430000"/>
    <n v="3570000"/>
    <n v="0"/>
    <n v="3570000"/>
    <n v="3570000"/>
    <n v="0"/>
    <n v="3570000"/>
    <n v="0"/>
    <n v="0"/>
    <s v="20250930"/>
    <s v="01"/>
    <s v="REP_RUBROS_X08"/>
    <s v="KELIO"/>
    <n v="20251027"/>
    <n v="10301506"/>
    <s v="S"/>
  </r>
  <r>
    <s v="212020100312"/>
    <x v="43"/>
    <x v="44"/>
    <n v="183248315"/>
    <n v="10000000"/>
    <n v="0"/>
    <n v="35000000"/>
    <n v="30210000"/>
    <n v="198038315"/>
    <n v="228248315"/>
    <n v="197604781"/>
    <n v="30210000"/>
    <n v="227814781"/>
    <n v="433534"/>
    <n v="143366769"/>
    <n v="30210000"/>
    <n v="173576769"/>
    <n v="140366769"/>
    <n v="30210000"/>
    <n v="170576769"/>
    <n v="54238012"/>
    <n v="3000000"/>
    <s v="20250930"/>
    <s v="01"/>
    <s v="REP_RUBROS_X08"/>
    <s v="KELIO"/>
    <n v="20251027"/>
    <n v="10301506"/>
    <s v="S"/>
  </r>
  <r>
    <s v="2120202"/>
    <x v="44"/>
    <x v="45"/>
    <n v="10291112180.780001"/>
    <n v="1549260558"/>
    <n v="0"/>
    <n v="360000000"/>
    <n v="1226409588.78"/>
    <n v="10973963150"/>
    <n v="12200372738.780001"/>
    <n v="9467726414.5400009"/>
    <n v="1193688140.1700001"/>
    <n v="10661414554.710001"/>
    <n v="1540867706.3599999"/>
    <n v="6762700045"/>
    <n v="1193688140.1700001"/>
    <n v="7956388185.1700001"/>
    <n v="6442739094.1400003"/>
    <n v="1193688140.1700001"/>
    <n v="7636427234.3100004"/>
    <n v="2705026368.0900002"/>
    <n v="318051430.01999998"/>
    <s v="20250930"/>
    <s v="01"/>
    <s v="REP_RUBROS_X08"/>
    <s v="KELIO"/>
    <n v="20251027"/>
    <n v="10301506"/>
    <s v="N"/>
  </r>
  <r>
    <s v="2120202006"/>
    <x v="45"/>
    <x v="46"/>
    <n v="910330226"/>
    <n v="594000000"/>
    <n v="0"/>
    <n v="176500000"/>
    <n v="39081577"/>
    <n v="1641748649"/>
    <n v="1680830226"/>
    <n v="1075592802"/>
    <n v="39081577"/>
    <n v="1114674379"/>
    <n v="566155847"/>
    <n v="671775529"/>
    <n v="39081577"/>
    <n v="710857106"/>
    <n v="634025962"/>
    <n v="39081577"/>
    <n v="673107539"/>
    <n v="403817273"/>
    <n v="37749567"/>
    <s v="20250930"/>
    <s v="01"/>
    <s v="REP_RUBROS_X08"/>
    <s v="KELIO"/>
    <n v="20251027"/>
    <n v="10301506"/>
    <s v="N"/>
  </r>
  <r>
    <s v="212020200601"/>
    <x v="46"/>
    <x v="47"/>
    <n v="407271757"/>
    <n v="0"/>
    <n v="0"/>
    <n v="-28000000"/>
    <n v="14271757"/>
    <n v="365000000"/>
    <n v="379271757"/>
    <n v="361729069"/>
    <n v="14271757"/>
    <n v="376000826"/>
    <n v="3270931"/>
    <n v="213776236"/>
    <n v="14271757"/>
    <n v="228047993"/>
    <n v="176026669"/>
    <n v="14271757"/>
    <n v="190298426"/>
    <n v="147952833"/>
    <n v="37749567"/>
    <s v="20250930"/>
    <s v="01"/>
    <s v="REP_RUBROS_X08"/>
    <s v="KELIO"/>
    <n v="20251027"/>
    <n v="10301506"/>
    <s v="S"/>
  </r>
  <r>
    <s v="212020200603"/>
    <x v="47"/>
    <x v="48"/>
    <n v="108248649"/>
    <n v="0"/>
    <n v="0"/>
    <n v="0"/>
    <n v="0"/>
    <n v="108248649"/>
    <n v="108248649"/>
    <n v="57363733"/>
    <n v="0"/>
    <n v="57363733"/>
    <n v="50884916"/>
    <n v="51001733"/>
    <n v="0"/>
    <n v="51001733"/>
    <n v="51001733"/>
    <n v="0"/>
    <n v="51001733"/>
    <n v="6362000"/>
    <n v="0"/>
    <s v="20250930"/>
    <s v="01"/>
    <s v="REP_RUBROS_X08"/>
    <s v="KELIO"/>
    <n v="20251027"/>
    <n v="10301506"/>
    <s v="S"/>
  </r>
  <r>
    <s v="212020200604"/>
    <x v="48"/>
    <x v="49"/>
    <n v="394809820"/>
    <n v="1032000000"/>
    <n v="0"/>
    <n v="204500000"/>
    <n v="24809820"/>
    <n v="1606500000"/>
    <n v="1631309820"/>
    <n v="1094500000"/>
    <n v="24809820"/>
    <n v="1119309820"/>
    <n v="512000000"/>
    <n v="844997560"/>
    <n v="24809820"/>
    <n v="869807380"/>
    <n v="844997560"/>
    <n v="24809820"/>
    <n v="869807380"/>
    <n v="249502440"/>
    <n v="0"/>
    <s v="20250930"/>
    <s v="01"/>
    <s v="REP_RUBROS_X08"/>
    <s v="KELIO"/>
    <n v="20251027"/>
    <n v="10301506"/>
    <s v="S"/>
  </r>
  <r>
    <s v="2120202007"/>
    <x v="49"/>
    <x v="50"/>
    <n v="163760000"/>
    <n v="0"/>
    <n v="0"/>
    <n v="-47500000"/>
    <n v="5760000"/>
    <n v="110500000"/>
    <n v="116260000"/>
    <n v="103308289.44"/>
    <n v="5760000"/>
    <n v="109068289.44"/>
    <n v="7191710.5599999996"/>
    <n v="103308289"/>
    <n v="5760000"/>
    <n v="109068289"/>
    <n v="69192346"/>
    <n v="5760000"/>
    <n v="74952346"/>
    <n v="0.44"/>
    <n v="34115943"/>
    <s v="20250930"/>
    <s v="01"/>
    <s v="REP_RUBROS_X08"/>
    <s v="KELIO"/>
    <n v="20251027"/>
    <n v="10301506"/>
    <s v="N"/>
  </r>
  <r>
    <s v="212020200703"/>
    <x v="50"/>
    <x v="51"/>
    <n v="80000000"/>
    <n v="0"/>
    <n v="0"/>
    <n v="30000000"/>
    <n v="0"/>
    <n v="110000000"/>
    <n v="110000000"/>
    <n v="103308289.44"/>
    <n v="0"/>
    <n v="103308289.44"/>
    <n v="6691710.5599999996"/>
    <n v="103308289"/>
    <n v="0"/>
    <n v="103308289"/>
    <n v="69192346"/>
    <n v="0"/>
    <n v="69192346"/>
    <n v="0.44"/>
    <n v="34115943"/>
    <s v="20250930"/>
    <s v="01"/>
    <s v="REP_RUBROS_X08"/>
    <s v="KELIO"/>
    <n v="20251027"/>
    <n v="10301506"/>
    <s v="N"/>
  </r>
  <r>
    <s v="21202020070301"/>
    <x v="51"/>
    <x v="52"/>
    <n v="80000000"/>
    <n v="0"/>
    <n v="0"/>
    <n v="30000000"/>
    <n v="0"/>
    <n v="110000000"/>
    <n v="110000000"/>
    <n v="103308289.44"/>
    <n v="0"/>
    <n v="103308289.44"/>
    <n v="6691710.5599999996"/>
    <n v="103308289"/>
    <n v="0"/>
    <n v="103308289"/>
    <n v="69192346"/>
    <n v="0"/>
    <n v="69192346"/>
    <n v="0.44"/>
    <n v="34115943"/>
    <s v="20250930"/>
    <s v="01"/>
    <s v="REP_RUBROS_X08"/>
    <s v="KELIO"/>
    <n v="20251027"/>
    <n v="10301506"/>
    <s v="S"/>
  </r>
  <r>
    <s v="212020200705"/>
    <x v="52"/>
    <x v="53"/>
    <n v="83760000"/>
    <n v="0"/>
    <n v="0"/>
    <n v="-77500000"/>
    <n v="5760000"/>
    <n v="500000"/>
    <n v="6260000"/>
    <n v="0"/>
    <n v="5760000"/>
    <n v="5760000"/>
    <n v="500000"/>
    <n v="0"/>
    <n v="5760000"/>
    <n v="5760000"/>
    <n v="0"/>
    <n v="5760000"/>
    <n v="5760000"/>
    <n v="0"/>
    <n v="0"/>
    <s v="20250930"/>
    <s v="01"/>
    <s v="REP_RUBROS_X08"/>
    <s v="KELIO"/>
    <n v="20251027"/>
    <n v="10301506"/>
    <s v="S"/>
  </r>
  <r>
    <s v="2120202008"/>
    <x v="53"/>
    <x v="54"/>
    <n v="9217021954.7800007"/>
    <n v="955260558"/>
    <n v="0"/>
    <n v="231000000"/>
    <n v="1181568011.78"/>
    <n v="9221714501"/>
    <n v="10403282512.780001"/>
    <n v="8288825323.1000004"/>
    <n v="1148846563.1700001"/>
    <n v="9437671886.2700005"/>
    <n v="967520148.79999995"/>
    <n v="5987616227"/>
    <n v="1148846563.1700001"/>
    <n v="7136462790.1700001"/>
    <n v="5739520786.1400003"/>
    <n v="1148846563.1700001"/>
    <n v="6888367349.3100004"/>
    <n v="2301209094.6500001"/>
    <n v="246185920.02000001"/>
    <s v="20250930"/>
    <s v="01"/>
    <s v="REP_RUBROS_X08"/>
    <s v="KELIO"/>
    <n v="20251027"/>
    <n v="10301506"/>
    <s v="N"/>
  </r>
  <r>
    <s v="212020200801"/>
    <x v="54"/>
    <x v="55"/>
    <n v="1002707900"/>
    <n v="13908603"/>
    <n v="0"/>
    <n v="-27000000"/>
    <n v="176616503"/>
    <n v="813000000"/>
    <n v="989616503"/>
    <n v="624088894"/>
    <n v="143895054.80000001"/>
    <n v="767983948.79999995"/>
    <n v="223542077"/>
    <n v="588985863"/>
    <n v="143895054.80000001"/>
    <n v="732880917.79999995"/>
    <n v="530850194"/>
    <n v="143895054.80000001"/>
    <n v="674745248.79999995"/>
    <n v="35103031"/>
    <n v="56226146.200000003"/>
    <s v="20250930"/>
    <s v="01"/>
    <s v="REP_RUBROS_X08"/>
    <s v="KELIO"/>
    <n v="20251027"/>
    <n v="10301506"/>
    <s v="N"/>
  </r>
  <r>
    <s v="21202020080101"/>
    <x v="55"/>
    <x v="56"/>
    <n v="792654550"/>
    <n v="13908603"/>
    <n v="0"/>
    <n v="0"/>
    <n v="166563153"/>
    <n v="640000000"/>
    <n v="806563153"/>
    <n v="491770030"/>
    <n v="133841704.8"/>
    <n v="625611734.79999995"/>
    <n v="182860941"/>
    <n v="491770030"/>
    <n v="133841704.8"/>
    <n v="625611734.79999995"/>
    <n v="442618370"/>
    <n v="133841704.8"/>
    <n v="576460074.79999995"/>
    <n v="0"/>
    <n v="47242137.200000003"/>
    <s v="20250930"/>
    <s v="01"/>
    <s v="REP_RUBROS_X08"/>
    <s v="KELIO"/>
    <n v="20251027"/>
    <n v="10301506"/>
    <s v="S"/>
  </r>
  <r>
    <s v="21202020080102"/>
    <x v="56"/>
    <x v="57"/>
    <n v="51729640"/>
    <n v="0"/>
    <n v="0"/>
    <n v="-2000000"/>
    <n v="1729640"/>
    <n v="48000000"/>
    <n v="49729640"/>
    <n v="15939550"/>
    <n v="1729640"/>
    <n v="17669190"/>
    <n v="32060450"/>
    <n v="15939550"/>
    <n v="1729640"/>
    <n v="17669190"/>
    <n v="15939550"/>
    <n v="1729640"/>
    <n v="17669190"/>
    <n v="0"/>
    <n v="0"/>
    <s v="20250930"/>
    <s v="01"/>
    <s v="REP_RUBROS_X08"/>
    <s v="KELIO"/>
    <n v="20251027"/>
    <n v="10301506"/>
    <s v="S"/>
  </r>
  <r>
    <s v="21202020080103"/>
    <x v="57"/>
    <x v="58"/>
    <n v="158323710"/>
    <n v="0"/>
    <n v="0"/>
    <n v="-25000000"/>
    <n v="8323710"/>
    <n v="125000000"/>
    <n v="133323710"/>
    <n v="116379314"/>
    <n v="8323710"/>
    <n v="124703024"/>
    <n v="8620686"/>
    <n v="81276283"/>
    <n v="8323710"/>
    <n v="89599993"/>
    <n v="72292274"/>
    <n v="8323710"/>
    <n v="80615984"/>
    <n v="35103031"/>
    <n v="8984009"/>
    <s v="20250930"/>
    <s v="01"/>
    <s v="REP_RUBROS_X08"/>
    <s v="KELIO"/>
    <n v="20251027"/>
    <n v="10301506"/>
    <s v="S"/>
  </r>
  <r>
    <s v="212020200804"/>
    <x v="58"/>
    <x v="59"/>
    <n v="486920265.63"/>
    <n v="10000000"/>
    <n v="0"/>
    <n v="-40000000"/>
    <n v="57350523.630000003"/>
    <n v="399569742"/>
    <n v="456920265.63"/>
    <n v="359251231"/>
    <n v="57350523.630000003"/>
    <n v="416601754.63"/>
    <n v="40318511.630000003"/>
    <n v="259166664"/>
    <n v="57350523.630000003"/>
    <n v="316517187.63"/>
    <n v="246591439.03"/>
    <n v="57350523.630000003"/>
    <n v="303941962.66000003"/>
    <n v="100084567"/>
    <n v="12575224.34"/>
    <s v="20250930"/>
    <s v="01"/>
    <s v="REP_RUBROS_X08"/>
    <s v="KELIO"/>
    <n v="20251027"/>
    <n v="10301506"/>
    <s v="S"/>
  </r>
  <r>
    <s v="212020200805"/>
    <x v="59"/>
    <x v="60"/>
    <n v="840422578.88"/>
    <n v="9182534"/>
    <n v="0"/>
    <n v="90000000"/>
    <n v="237588569.88"/>
    <n v="702016543"/>
    <n v="939605112.88"/>
    <n v="678579621"/>
    <n v="237588569.88"/>
    <n v="916168190.88"/>
    <n v="23436922.27"/>
    <n v="489263042"/>
    <n v="237588569.88"/>
    <n v="726851611.88"/>
    <n v="449296285.11000001"/>
    <n v="237588569.88"/>
    <n v="686884854.99000001"/>
    <n v="189316577.61000001"/>
    <n v="39966758.009999998"/>
    <s v="20250930"/>
    <s v="01"/>
    <s v="REP_RUBROS_X08"/>
    <s v="KELIO"/>
    <n v="20251027"/>
    <n v="10301506"/>
    <s v="S"/>
  </r>
  <r>
    <s v="212020200807"/>
    <x v="60"/>
    <x v="61"/>
    <n v="4000000"/>
    <n v="0"/>
    <n v="0"/>
    <n v="0"/>
    <n v="0"/>
    <n v="4000000"/>
    <n v="4000000"/>
    <n v="0"/>
    <n v="0"/>
    <n v="0"/>
    <n v="4000000"/>
    <n v="0"/>
    <n v="0"/>
    <n v="0"/>
    <n v="0"/>
    <n v="0"/>
    <n v="0"/>
    <n v="0"/>
    <n v="0"/>
    <s v="20250930"/>
    <s v="01"/>
    <s v="REP_RUBROS_X08"/>
    <s v="KELIO"/>
    <n v="20251027"/>
    <n v="10301506"/>
    <s v="S"/>
  </r>
  <r>
    <s v="212020200808"/>
    <x v="61"/>
    <x v="62"/>
    <n v="36000000"/>
    <n v="0"/>
    <n v="0"/>
    <n v="0"/>
    <n v="0"/>
    <n v="36000000"/>
    <n v="36000000"/>
    <n v="15962145"/>
    <n v="0"/>
    <n v="15962145"/>
    <n v="20037855"/>
    <n v="15962145"/>
    <n v="0"/>
    <n v="15962145"/>
    <n v="15962145"/>
    <n v="0"/>
    <n v="15962145"/>
    <n v="0"/>
    <n v="0"/>
    <s v="20250930"/>
    <s v="01"/>
    <s v="REP_RUBROS_X08"/>
    <s v="KELIO"/>
    <n v="20251027"/>
    <n v="10301506"/>
    <s v="S"/>
  </r>
  <r>
    <s v="212020200809"/>
    <x v="62"/>
    <x v="63"/>
    <n v="271196729.26999998"/>
    <n v="17309442"/>
    <n v="0"/>
    <n v="133000000"/>
    <n v="88506171.269999996"/>
    <n v="333000000"/>
    <n v="421506171.26999998"/>
    <n v="292800000"/>
    <n v="88506170.859999999"/>
    <n v="381306170.86000001"/>
    <n v="40199999"/>
    <n v="162787500"/>
    <n v="88506170.859999999"/>
    <n v="251293670.86000001"/>
    <n v="147787500"/>
    <n v="88506170.859999999"/>
    <n v="236293670.86000001"/>
    <n v="130012499.94"/>
    <n v="15000001.470000001"/>
    <s v="20250930"/>
    <s v="01"/>
    <s v="REP_RUBROS_X08"/>
    <s v="KELIO"/>
    <n v="20251027"/>
    <n v="10301506"/>
    <s v="S"/>
  </r>
  <r>
    <s v="212020200812"/>
    <x v="63"/>
    <x v="64"/>
    <n v="5349022371"/>
    <n v="251485054"/>
    <n v="0"/>
    <n v="0"/>
    <n v="493504134"/>
    <n v="5107003291"/>
    <n v="5600507425"/>
    <n v="4827360648"/>
    <n v="493504134"/>
    <n v="5320864782"/>
    <n v="279642643"/>
    <n v="3331140239"/>
    <n v="493504134"/>
    <n v="3824644373"/>
    <n v="3331140239"/>
    <n v="493504134"/>
    <n v="3824644373"/>
    <n v="1396220409"/>
    <n v="0"/>
    <s v="20250930"/>
    <s v="01"/>
    <s v="REP_RUBROS_X08"/>
    <s v="KELIO"/>
    <n v="20251027"/>
    <n v="10301506"/>
    <s v="S"/>
  </r>
  <r>
    <s v="212020200813"/>
    <x v="64"/>
    <x v="65"/>
    <n v="100000000"/>
    <n v="308403632"/>
    <n v="0"/>
    <n v="75000000"/>
    <n v="0"/>
    <n v="483403632"/>
    <n v="483403632"/>
    <n v="187184701.09999999"/>
    <n v="0"/>
    <n v="187184701.09999999"/>
    <n v="296218930.89999998"/>
    <n v="123752691"/>
    <n v="0"/>
    <n v="123752691"/>
    <n v="105734901"/>
    <n v="0"/>
    <n v="105734901"/>
    <n v="63432010.100000001"/>
    <n v="18017790"/>
    <s v="20250930"/>
    <s v="01"/>
    <s v="REP_RUBROS_X08"/>
    <s v="KELIO"/>
    <n v="20251027"/>
    <n v="10301506"/>
    <s v="S"/>
  </r>
  <r>
    <s v="212020200814"/>
    <x v="65"/>
    <x v="66"/>
    <n v="10000000"/>
    <n v="0"/>
    <n v="0"/>
    <n v="0"/>
    <n v="0"/>
    <n v="10000000"/>
    <n v="10000000"/>
    <n v="6405750"/>
    <n v="0"/>
    <n v="6405750"/>
    <n v="3594250"/>
    <n v="6405750"/>
    <n v="0"/>
    <n v="6405750"/>
    <n v="6405750"/>
    <n v="0"/>
    <n v="6405750"/>
    <n v="0"/>
    <n v="0"/>
    <s v="20250930"/>
    <s v="01"/>
    <s v="REP_RUBROS_X08"/>
    <s v="KELIO"/>
    <n v="20251027"/>
    <n v="10301506"/>
    <s v="S"/>
  </r>
  <r>
    <s v="212020200815"/>
    <x v="66"/>
    <x v="67"/>
    <n v="1116752110"/>
    <n v="344971293"/>
    <n v="0"/>
    <n v="0"/>
    <n v="128002110"/>
    <n v="1333721293"/>
    <n v="1461723403"/>
    <n v="1297192333"/>
    <n v="128002110"/>
    <n v="1425194443"/>
    <n v="36528960"/>
    <n v="910152333"/>
    <n v="128002110"/>
    <n v="1038154443"/>
    <n v="805752333"/>
    <n v="128002110"/>
    <n v="933754443"/>
    <n v="387040000"/>
    <n v="104400000"/>
    <s v="20250930"/>
    <s v="01"/>
    <s v="REP_RUBROS_X08"/>
    <s v="KELIO"/>
    <n v="20251027"/>
    <n v="10301506"/>
    <s v="S"/>
  </r>
  <r>
    <s v="2120203"/>
    <x v="67"/>
    <x v="68"/>
    <n v="50000000"/>
    <n v="0"/>
    <n v="0"/>
    <n v="-42000000"/>
    <n v="0"/>
    <n v="8000000"/>
    <n v="8000000"/>
    <n v="2640497"/>
    <n v="0"/>
    <n v="2640497"/>
    <n v="5359503"/>
    <n v="2640497"/>
    <n v="0"/>
    <n v="2640497"/>
    <n v="2640497"/>
    <n v="0"/>
    <n v="2640497"/>
    <n v="0"/>
    <n v="0"/>
    <s v="20250930"/>
    <s v="01"/>
    <s v="REP_RUBROS_X08"/>
    <s v="KELIO"/>
    <n v="20251027"/>
    <n v="10301506"/>
    <s v="S"/>
  </r>
  <r>
    <s v="213"/>
    <x v="68"/>
    <x v="69"/>
    <n v="560359933"/>
    <n v="0"/>
    <n v="0"/>
    <n v="-30000000"/>
    <n v="0"/>
    <n v="530359933"/>
    <n v="530359933"/>
    <n v="1700478"/>
    <n v="0"/>
    <n v="1700478"/>
    <n v="528659455"/>
    <n v="1700478"/>
    <n v="0"/>
    <n v="1700478"/>
    <n v="1700478"/>
    <n v="0"/>
    <n v="1700478"/>
    <n v="0"/>
    <n v="0"/>
    <s v="20250930"/>
    <s v="01"/>
    <s v="REP_RUBROS_X08"/>
    <s v="KELIO"/>
    <n v="20251027"/>
    <n v="10301506"/>
    <s v="N"/>
  </r>
  <r>
    <s v="21307"/>
    <x v="69"/>
    <x v="70"/>
    <n v="10000000"/>
    <n v="0"/>
    <n v="0"/>
    <n v="0"/>
    <n v="0"/>
    <n v="10000000"/>
    <n v="10000000"/>
    <n v="0"/>
    <n v="0"/>
    <n v="0"/>
    <n v="10000000"/>
    <n v="0"/>
    <n v="0"/>
    <n v="0"/>
    <n v="0"/>
    <n v="0"/>
    <n v="0"/>
    <n v="0"/>
    <n v="0"/>
    <s v="20250930"/>
    <s v="01"/>
    <s v="REP_RUBROS_X08"/>
    <s v="KELIO"/>
    <n v="20251027"/>
    <n v="10301506"/>
    <s v="N"/>
  </r>
  <r>
    <s v="2130702"/>
    <x v="70"/>
    <x v="71"/>
    <n v="10000000"/>
    <n v="0"/>
    <n v="0"/>
    <n v="0"/>
    <n v="0"/>
    <n v="10000000"/>
    <n v="10000000"/>
    <n v="0"/>
    <n v="0"/>
    <n v="0"/>
    <n v="10000000"/>
    <n v="0"/>
    <n v="0"/>
    <n v="0"/>
    <n v="0"/>
    <n v="0"/>
    <n v="0"/>
    <n v="0"/>
    <n v="0"/>
    <s v="20250930"/>
    <s v="01"/>
    <s v="REP_RUBROS_X08"/>
    <s v="KELIO"/>
    <n v="20251027"/>
    <n v="10301506"/>
    <s v="N"/>
  </r>
  <r>
    <s v="2130702031"/>
    <x v="71"/>
    <x v="72"/>
    <n v="10000000"/>
    <n v="0"/>
    <n v="0"/>
    <n v="0"/>
    <n v="0"/>
    <n v="10000000"/>
    <n v="10000000"/>
    <n v="0"/>
    <n v="0"/>
    <n v="0"/>
    <n v="10000000"/>
    <n v="0"/>
    <n v="0"/>
    <n v="0"/>
    <n v="0"/>
    <n v="0"/>
    <n v="0"/>
    <n v="0"/>
    <n v="0"/>
    <s v="20250930"/>
    <s v="01"/>
    <s v="REP_RUBROS_X08"/>
    <s v="KELIO"/>
    <n v="20251027"/>
    <n v="10301506"/>
    <s v="S"/>
  </r>
  <r>
    <s v="21313"/>
    <x v="72"/>
    <x v="73"/>
    <n v="550359933"/>
    <n v="0"/>
    <n v="0"/>
    <n v="-30000000"/>
    <n v="0"/>
    <n v="520359933"/>
    <n v="520359933"/>
    <n v="1700478"/>
    <n v="0"/>
    <n v="1700478"/>
    <n v="518659455"/>
    <n v="1700478"/>
    <n v="0"/>
    <n v="1700478"/>
    <n v="1700478"/>
    <n v="0"/>
    <n v="1700478"/>
    <n v="0"/>
    <n v="0"/>
    <s v="20250930"/>
    <s v="01"/>
    <s v="REP_RUBROS_X08"/>
    <s v="KELIO"/>
    <n v="20251027"/>
    <n v="10301506"/>
    <s v="N"/>
  </r>
  <r>
    <s v="2131301"/>
    <x v="73"/>
    <x v="74"/>
    <n v="550359933"/>
    <n v="0"/>
    <n v="0"/>
    <n v="-30000000"/>
    <n v="0"/>
    <n v="520359933"/>
    <n v="520359933"/>
    <n v="1700478"/>
    <n v="0"/>
    <n v="1700478"/>
    <n v="518659455"/>
    <n v="1700478"/>
    <n v="0"/>
    <n v="1700478"/>
    <n v="1700478"/>
    <n v="0"/>
    <n v="1700478"/>
    <n v="0"/>
    <n v="0"/>
    <s v="20250930"/>
    <s v="01"/>
    <s v="REP_RUBROS_X08"/>
    <s v="KELIO"/>
    <n v="20251027"/>
    <n v="10301506"/>
    <s v="N"/>
  </r>
  <r>
    <s v="2131301001"/>
    <x v="74"/>
    <x v="75"/>
    <n v="550359933"/>
    <n v="0"/>
    <n v="0"/>
    <n v="-30000000"/>
    <n v="0"/>
    <n v="520359933"/>
    <n v="520359933"/>
    <n v="1700478"/>
    <n v="0"/>
    <n v="1700478"/>
    <n v="518659455"/>
    <n v="1700478"/>
    <n v="0"/>
    <n v="1700478"/>
    <n v="1700478"/>
    <n v="0"/>
    <n v="1700478"/>
    <n v="0"/>
    <n v="0"/>
    <s v="20250930"/>
    <s v="01"/>
    <s v="REP_RUBROS_X08"/>
    <s v="KELIO"/>
    <n v="20251027"/>
    <n v="10301506"/>
    <s v="S"/>
  </r>
  <r>
    <s v="218"/>
    <x v="75"/>
    <x v="76"/>
    <n v="145000000"/>
    <n v="0"/>
    <n v="0"/>
    <n v="18000000"/>
    <n v="0"/>
    <n v="163000000"/>
    <n v="163000000"/>
    <n v="139237958"/>
    <n v="0"/>
    <n v="139237958"/>
    <n v="23762042"/>
    <n v="139237958"/>
    <n v="0"/>
    <n v="139237958"/>
    <n v="119237958"/>
    <n v="0"/>
    <n v="119237958"/>
    <n v="0"/>
    <n v="20000000"/>
    <s v="20250930"/>
    <s v="01"/>
    <s v="REP_RUBROS_X08"/>
    <s v="KELIO"/>
    <n v="20251027"/>
    <n v="10301506"/>
    <s v="N"/>
  </r>
  <r>
    <s v="21801"/>
    <x v="76"/>
    <x v="77"/>
    <n v="35000000"/>
    <n v="0"/>
    <n v="0"/>
    <n v="0"/>
    <n v="0"/>
    <n v="35000000"/>
    <n v="35000000"/>
    <n v="12479052"/>
    <n v="0"/>
    <n v="12479052"/>
    <n v="22520948"/>
    <n v="12479052"/>
    <n v="0"/>
    <n v="12479052"/>
    <n v="12479052"/>
    <n v="0"/>
    <n v="12479052"/>
    <n v="0"/>
    <n v="0"/>
    <s v="20250930"/>
    <s v="01"/>
    <s v="REP_RUBROS_X08"/>
    <s v="KELIO"/>
    <n v="20251027"/>
    <n v="10301506"/>
    <s v="N"/>
  </r>
  <r>
    <s v="2180114"/>
    <x v="77"/>
    <x v="78"/>
    <n v="35000000"/>
    <n v="0"/>
    <n v="0"/>
    <n v="0"/>
    <n v="0"/>
    <n v="35000000"/>
    <n v="35000000"/>
    <n v="12479052"/>
    <n v="0"/>
    <n v="12479052"/>
    <n v="22520948"/>
    <n v="12479052"/>
    <n v="0"/>
    <n v="12479052"/>
    <n v="12479052"/>
    <n v="0"/>
    <n v="12479052"/>
    <n v="0"/>
    <n v="0"/>
    <s v="20250930"/>
    <s v="01"/>
    <s v="REP_RUBROS_X08"/>
    <s v="KELIO"/>
    <n v="20251027"/>
    <n v="10301506"/>
    <s v="N"/>
  </r>
  <r>
    <s v="2180114001"/>
    <x v="78"/>
    <x v="79"/>
    <n v="35000000"/>
    <n v="0"/>
    <n v="0"/>
    <n v="0"/>
    <n v="0"/>
    <n v="35000000"/>
    <n v="35000000"/>
    <n v="12479052"/>
    <n v="0"/>
    <n v="12479052"/>
    <n v="22520948"/>
    <n v="12479052"/>
    <n v="0"/>
    <n v="12479052"/>
    <n v="12479052"/>
    <n v="0"/>
    <n v="12479052"/>
    <n v="0"/>
    <n v="0"/>
    <s v="20250930"/>
    <s v="01"/>
    <s v="REP_RUBROS_X08"/>
    <s v="KELIO"/>
    <n v="20251027"/>
    <n v="10301506"/>
    <s v="S"/>
  </r>
  <r>
    <s v="21804"/>
    <x v="79"/>
    <x v="80"/>
    <n v="110000000"/>
    <n v="0"/>
    <n v="0"/>
    <n v="18000000"/>
    <n v="0"/>
    <n v="128000000"/>
    <n v="128000000"/>
    <n v="126758906"/>
    <n v="0"/>
    <n v="126758906"/>
    <n v="1241094"/>
    <n v="126758906"/>
    <n v="0"/>
    <n v="126758906"/>
    <n v="106758906"/>
    <n v="0"/>
    <n v="106758906"/>
    <n v="0"/>
    <n v="20000000"/>
    <s v="20250930"/>
    <s v="01"/>
    <s v="REP_RUBROS_X08"/>
    <s v="KELIO"/>
    <n v="20251027"/>
    <n v="10301506"/>
    <s v="N"/>
  </r>
  <r>
    <s v="2180401"/>
    <x v="80"/>
    <x v="81"/>
    <n v="110000000"/>
    <n v="0"/>
    <n v="0"/>
    <n v="18000000"/>
    <n v="0"/>
    <n v="128000000"/>
    <n v="128000000"/>
    <n v="126758906"/>
    <n v="0"/>
    <n v="126758906"/>
    <n v="1241094"/>
    <n v="126758906"/>
    <n v="0"/>
    <n v="126758906"/>
    <n v="106758906"/>
    <n v="0"/>
    <n v="106758906"/>
    <n v="0"/>
    <n v="20000000"/>
    <s v="20250930"/>
    <s v="01"/>
    <s v="REP_RUBROS_X08"/>
    <s v="KELIO"/>
    <n v="20251027"/>
    <n v="10301506"/>
    <s v="N"/>
  </r>
  <r>
    <s v="2180401001"/>
    <x v="80"/>
    <x v="82"/>
    <n v="110000000"/>
    <n v="0"/>
    <n v="0"/>
    <n v="18000000"/>
    <n v="0"/>
    <n v="128000000"/>
    <n v="128000000"/>
    <n v="126758906"/>
    <n v="0"/>
    <n v="126758906"/>
    <n v="1241094"/>
    <n v="126758906"/>
    <n v="0"/>
    <n v="126758906"/>
    <n v="106758906"/>
    <n v="0"/>
    <n v="106758906"/>
    <n v="0"/>
    <n v="20000000"/>
    <s v="20250930"/>
    <s v="01"/>
    <s v="REP_RUBROS_X08"/>
    <s v="KELIO"/>
    <n v="20251027"/>
    <n v="10301506"/>
    <s v="S"/>
  </r>
  <r>
    <s v="23"/>
    <x v="81"/>
    <x v="83"/>
    <n v="396804642.94"/>
    <n v="8282512758"/>
    <n v="0"/>
    <n v="0"/>
    <n v="443353211.94"/>
    <n v="8235964189"/>
    <n v="8679317400.9400005"/>
    <n v="5605865938.25"/>
    <n v="443353211.94"/>
    <n v="6049219150.1899996"/>
    <n v="2630098250.02"/>
    <n v="3760421109"/>
    <n v="443353211.94"/>
    <n v="4203774320.9400001"/>
    <n v="3252055400.3400002"/>
    <n v="443353211.94"/>
    <n v="3695408612.2800002"/>
    <n v="1845444829.25"/>
    <n v="508365709.38999999"/>
    <s v="20250930"/>
    <s v="01"/>
    <s v="REP_RUBROS_X08"/>
    <s v="KELIO"/>
    <n v="20251027"/>
    <n v="10301506"/>
    <s v="N"/>
  </r>
  <r>
    <s v="232"/>
    <x v="29"/>
    <x v="84"/>
    <n v="396804642.94"/>
    <n v="8282512758"/>
    <n v="0"/>
    <n v="0"/>
    <n v="443353211.94"/>
    <n v="8235964189"/>
    <n v="8679317400.9400005"/>
    <n v="5605865938.25"/>
    <n v="443353211.94"/>
    <n v="6049219150.1899996"/>
    <n v="2630098250.02"/>
    <n v="3760421109"/>
    <n v="443353211.94"/>
    <n v="4203774320.9400001"/>
    <n v="3252055400.3400002"/>
    <n v="443353211.94"/>
    <n v="3695408612.2800002"/>
    <n v="1845444829.25"/>
    <n v="508365709.38999999"/>
    <s v="20250930"/>
    <s v="01"/>
    <s v="REP_RUBROS_X08"/>
    <s v="KELIO"/>
    <n v="20251027"/>
    <n v="10301506"/>
    <s v="N"/>
  </r>
  <r>
    <s v="23201"/>
    <x v="30"/>
    <x v="85"/>
    <n v="0"/>
    <n v="688200000"/>
    <n v="0"/>
    <n v="0"/>
    <n v="0"/>
    <n v="688200000"/>
    <n v="688200000"/>
    <n v="0"/>
    <n v="0"/>
    <n v="0"/>
    <n v="688200000"/>
    <n v="0"/>
    <n v="0"/>
    <n v="0"/>
    <n v="0"/>
    <n v="0"/>
    <n v="0"/>
    <n v="0"/>
    <n v="0"/>
    <s v="20250930"/>
    <s v="01"/>
    <s v="REP_RUBROS_X08"/>
    <s v="KELIO"/>
    <n v="20251027"/>
    <n v="10301506"/>
    <s v="N"/>
  </r>
  <r>
    <s v="2320101"/>
    <x v="31"/>
    <x v="86"/>
    <n v="0"/>
    <n v="688200000"/>
    <n v="0"/>
    <n v="0"/>
    <n v="0"/>
    <n v="688200000"/>
    <n v="688200000"/>
    <n v="0"/>
    <n v="0"/>
    <n v="0"/>
    <n v="688200000"/>
    <n v="0"/>
    <n v="0"/>
    <n v="0"/>
    <n v="0"/>
    <n v="0"/>
    <n v="0"/>
    <n v="0"/>
    <n v="0"/>
    <s v="20250930"/>
    <s v="01"/>
    <s v="REP_RUBROS_X08"/>
    <s v="KELIO"/>
    <n v="20251027"/>
    <n v="10301506"/>
    <s v="N"/>
  </r>
  <r>
    <s v="2320101001"/>
    <x v="82"/>
    <x v="87"/>
    <n v="0"/>
    <n v="688200000"/>
    <n v="0"/>
    <n v="0"/>
    <n v="0"/>
    <n v="688200000"/>
    <n v="688200000"/>
    <n v="0"/>
    <n v="0"/>
    <n v="0"/>
    <n v="688200000"/>
    <n v="0"/>
    <n v="0"/>
    <n v="0"/>
    <n v="0"/>
    <n v="0"/>
    <n v="0"/>
    <n v="0"/>
    <n v="0"/>
    <s v="20250930"/>
    <s v="01"/>
    <s v="REP_RUBROS_X08"/>
    <s v="KELIO"/>
    <n v="20251027"/>
    <n v="10301506"/>
    <s v="N"/>
  </r>
  <r>
    <s v="232010100102"/>
    <x v="83"/>
    <x v="88"/>
    <n v="0"/>
    <n v="688200000"/>
    <n v="0"/>
    <n v="0"/>
    <n v="0"/>
    <n v="688200000"/>
    <n v="688200000"/>
    <n v="0"/>
    <n v="0"/>
    <n v="0"/>
    <n v="688200000"/>
    <n v="0"/>
    <n v="0"/>
    <n v="0"/>
    <n v="0"/>
    <n v="0"/>
    <n v="0"/>
    <n v="0"/>
    <n v="0"/>
    <s v="20250930"/>
    <s v="01"/>
    <s v="REP_RUBROS_X08"/>
    <s v="KELIO"/>
    <n v="20251027"/>
    <n v="10301506"/>
    <s v="N"/>
  </r>
  <r>
    <s v="23201010010208"/>
    <x v="84"/>
    <x v="89"/>
    <n v="0"/>
    <n v="688200000"/>
    <n v="0"/>
    <n v="0"/>
    <n v="0"/>
    <n v="688200000"/>
    <n v="688200000"/>
    <n v="0"/>
    <n v="0"/>
    <n v="0"/>
    <n v="688200000"/>
    <n v="0"/>
    <n v="0"/>
    <n v="0"/>
    <n v="0"/>
    <n v="0"/>
    <n v="0"/>
    <n v="0"/>
    <n v="0"/>
    <s v="20250930"/>
    <s v="01"/>
    <s v="REP_RUBROS_X08"/>
    <s v="KELIO"/>
    <n v="20251027"/>
    <n v="10301506"/>
    <s v="S"/>
  </r>
  <r>
    <s v="23202"/>
    <x v="35"/>
    <x v="90"/>
    <n v="396804642.94"/>
    <n v="7594312758"/>
    <n v="0"/>
    <n v="0"/>
    <n v="443353211.94"/>
    <n v="7547764189"/>
    <n v="7991117400.9399996"/>
    <n v="5605865938.25"/>
    <n v="443353211.94"/>
    <n v="6049219150.1899996"/>
    <n v="1941898250.02"/>
    <n v="3760421109"/>
    <n v="443353211.94"/>
    <n v="4203774320.9400001"/>
    <n v="3252055400.3400002"/>
    <n v="443353211.94"/>
    <n v="3695408612.2800002"/>
    <n v="1845444829.25"/>
    <n v="508365709.38999999"/>
    <s v="20250930"/>
    <s v="01"/>
    <s v="REP_RUBROS_X08"/>
    <s v="KELIO"/>
    <n v="20251027"/>
    <n v="10301506"/>
    <s v="N"/>
  </r>
  <r>
    <s v="2320202"/>
    <x v="44"/>
    <x v="91"/>
    <n v="396804642.94"/>
    <n v="7594312758"/>
    <n v="0"/>
    <n v="0"/>
    <n v="443353211.94"/>
    <n v="7547764189"/>
    <n v="7991117400.9399996"/>
    <n v="5605865938.25"/>
    <n v="443353211.94"/>
    <n v="6049219150.1899996"/>
    <n v="1941898250.02"/>
    <n v="3760421109"/>
    <n v="443353211.94"/>
    <n v="4203774320.9400001"/>
    <n v="3252055400.3400002"/>
    <n v="443353211.94"/>
    <n v="3695408612.2800002"/>
    <n v="1845444829.25"/>
    <n v="508365709.38999999"/>
    <s v="20250930"/>
    <s v="01"/>
    <s v="REP_RUBROS_X08"/>
    <s v="KELIO"/>
    <n v="20251027"/>
    <n v="10301506"/>
    <s v="N"/>
  </r>
  <r>
    <s v="2320202009"/>
    <x v="85"/>
    <x v="92"/>
    <n v="396804642.94"/>
    <n v="7594312758"/>
    <n v="0"/>
    <n v="0"/>
    <n v="443353211.94"/>
    <n v="7547764189"/>
    <n v="7991117400.9399996"/>
    <n v="5605865938.25"/>
    <n v="443353211.94"/>
    <n v="6049219150.1899996"/>
    <n v="1941898250.02"/>
    <n v="3760421109"/>
    <n v="443353211.94"/>
    <n v="4203774320.9400001"/>
    <n v="3252055400.3400002"/>
    <n v="443353211.94"/>
    <n v="3695408612.2800002"/>
    <n v="1845444829.25"/>
    <n v="508365709.38999999"/>
    <s v="20250930"/>
    <s v="01"/>
    <s v="REP_RUBROS_X08"/>
    <s v="KELIO"/>
    <n v="20251027"/>
    <n v="10301506"/>
    <s v="N"/>
  </r>
  <r>
    <s v="232020200901"/>
    <x v="86"/>
    <x v="93"/>
    <n v="114622930.02"/>
    <n v="1318298029"/>
    <n v="0"/>
    <n v="0"/>
    <n v="116743670.02"/>
    <n v="1316177289"/>
    <n v="1432920959.02"/>
    <n v="959756706.39999998"/>
    <n v="116743670.02"/>
    <n v="1076500376.4200001"/>
    <n v="356420581.87"/>
    <n v="639989444"/>
    <n v="116743670.02"/>
    <n v="756733114.01999998"/>
    <n v="495921167.33999997"/>
    <n v="116743670.02"/>
    <n v="612664837.36000001"/>
    <n v="319767262.39999998"/>
    <n v="144068277.38999999"/>
    <s v="20250930"/>
    <s v="01"/>
    <s v="REP_RUBROS_X08"/>
    <s v="KELIO"/>
    <n v="20251027"/>
    <n v="10301506"/>
    <s v="S"/>
  </r>
  <r>
    <s v="232020200902"/>
    <x v="87"/>
    <x v="94"/>
    <n v="282181712.92000002"/>
    <n v="1294427829"/>
    <n v="0"/>
    <n v="0"/>
    <n v="326609541.92000002"/>
    <n v="1250000000"/>
    <n v="1576609541.9200001"/>
    <n v="1249999998.8499999"/>
    <n v="326609541.92000002"/>
    <n v="1576609540.77"/>
    <n v="1.1499999999999999"/>
    <n v="313072432"/>
    <n v="326609541.92000002"/>
    <n v="639681973.92000008"/>
    <n v="145025000"/>
    <n v="326609541.92000002"/>
    <n v="471634541.92000002"/>
    <n v="936927566.85000002"/>
    <n v="168047432"/>
    <s v="20250930"/>
    <s v="01"/>
    <s v="REP_RUBROS_X08"/>
    <s v="KELIO"/>
    <n v="20251027"/>
    <n v="10301506"/>
    <s v="S"/>
  </r>
  <r>
    <s v="232020200903"/>
    <x v="88"/>
    <x v="95"/>
    <n v="0"/>
    <n v="4395813551"/>
    <n v="0"/>
    <n v="0"/>
    <n v="0"/>
    <n v="4395813551"/>
    <n v="4395813551"/>
    <n v="2810335884"/>
    <n v="0"/>
    <n v="2810335884"/>
    <n v="1461195113"/>
    <n v="2221585884"/>
    <n v="0"/>
    <n v="2221585884"/>
    <n v="2025335884"/>
    <n v="0"/>
    <n v="2025335884"/>
    <n v="588750000"/>
    <n v="196250000"/>
    <s v="20250930"/>
    <s v="01"/>
    <s v="REP_RUBROS_X08"/>
    <s v="KELIO"/>
    <n v="20251027"/>
    <n v="10301506"/>
    <s v="S"/>
  </r>
  <r>
    <s v="24"/>
    <x v="89"/>
    <x v="96"/>
    <n v="18979405283.880001"/>
    <n v="1798930968"/>
    <n v="0"/>
    <n v="-100000000"/>
    <n v="1977134099.3399999"/>
    <n v="18701202152.540001"/>
    <n v="20678336251.880001"/>
    <n v="15246945444.67"/>
    <n v="1976184901.4200001"/>
    <n v="17223130346.09"/>
    <n v="3455121143.29"/>
    <n v="13416340274"/>
    <n v="1976184901.4200001"/>
    <n v="15392525175.42"/>
    <n v="12420770937.780001"/>
    <n v="1976184901.4200001"/>
    <n v="14396955839.200001"/>
    <n v="1830534826.75"/>
    <n v="995724442.63999999"/>
    <s v="20250930"/>
    <s v="01"/>
    <s v="REP_RUBROS_X08"/>
    <s v="KELIO"/>
    <n v="20251027"/>
    <n v="10301506"/>
    <s v="N"/>
  </r>
  <r>
    <s v="241"/>
    <x v="2"/>
    <x v="97"/>
    <n v="2929234203"/>
    <n v="77787478"/>
    <n v="0"/>
    <n v="0"/>
    <n v="157850477"/>
    <n v="2849171204"/>
    <n v="3007021681"/>
    <n v="1968954768"/>
    <n v="157850477"/>
    <n v="2126805245"/>
    <n v="880216426"/>
    <n v="1960222691"/>
    <n v="157850477"/>
    <n v="2118073168"/>
    <n v="1888389687.8399999"/>
    <n v="157850477"/>
    <n v="2046240164.8399999"/>
    <n v="8732077"/>
    <n v="71833013.159999996"/>
    <s v="20250930"/>
    <s v="01"/>
    <s v="REP_RUBROS_X08"/>
    <s v="KELIO"/>
    <n v="20251027"/>
    <n v="10301506"/>
    <s v="N"/>
  </r>
  <r>
    <s v="24101"/>
    <x v="3"/>
    <x v="98"/>
    <n v="2929234203"/>
    <n v="77787478"/>
    <n v="0"/>
    <n v="0"/>
    <n v="157850477"/>
    <n v="2849171204"/>
    <n v="3007021681"/>
    <n v="1968954768"/>
    <n v="157850477"/>
    <n v="2126805245"/>
    <n v="880216426"/>
    <n v="1960222691"/>
    <n v="157850477"/>
    <n v="2118073168"/>
    <n v="1888389687.8399999"/>
    <n v="157850477"/>
    <n v="2046240164.8399999"/>
    <n v="8732077"/>
    <n v="71833013.159999996"/>
    <s v="20250930"/>
    <s v="01"/>
    <s v="REP_RUBROS_X08"/>
    <s v="KELIO"/>
    <n v="20251027"/>
    <n v="10301506"/>
    <s v="N"/>
  </r>
  <r>
    <s v="2410101"/>
    <x v="4"/>
    <x v="99"/>
    <n v="2076365064"/>
    <n v="0"/>
    <n v="0"/>
    <n v="0"/>
    <n v="0"/>
    <n v="2076365064"/>
    <n v="2076365064"/>
    <n v="1415048807"/>
    <n v="0"/>
    <n v="1415048807"/>
    <n v="661316257"/>
    <n v="1410167632"/>
    <n v="0"/>
    <n v="1410167632"/>
    <n v="1405696437.54"/>
    <n v="0"/>
    <n v="1405696437.54"/>
    <n v="4881175"/>
    <n v="4471194.46"/>
    <s v="20250930"/>
    <s v="01"/>
    <s v="REP_RUBROS_X08"/>
    <s v="KELIO"/>
    <n v="20251027"/>
    <n v="10301506"/>
    <s v="N"/>
  </r>
  <r>
    <s v="2410101001"/>
    <x v="5"/>
    <x v="100"/>
    <n v="2076365064"/>
    <n v="0"/>
    <n v="0"/>
    <n v="0"/>
    <n v="0"/>
    <n v="2076365064"/>
    <n v="2076365064"/>
    <n v="1415048807"/>
    <n v="0"/>
    <n v="1415048807"/>
    <n v="661316257"/>
    <n v="1410167632"/>
    <n v="0"/>
    <n v="1410167632"/>
    <n v="1405696437.54"/>
    <n v="0"/>
    <n v="1405696437.54"/>
    <n v="4881175"/>
    <n v="4471194.46"/>
    <s v="20250930"/>
    <s v="01"/>
    <s v="REP_RUBROS_X08"/>
    <s v="KELIO"/>
    <n v="20251027"/>
    <n v="10301506"/>
    <s v="N"/>
  </r>
  <r>
    <s v="241010100101"/>
    <x v="6"/>
    <x v="101"/>
    <n v="1686457215"/>
    <n v="0"/>
    <n v="0"/>
    <n v="-2000000"/>
    <n v="0"/>
    <n v="1684457215"/>
    <n v="1684457215"/>
    <n v="1202882388"/>
    <n v="0"/>
    <n v="1202882388"/>
    <n v="481574827"/>
    <n v="1202882388"/>
    <n v="0"/>
    <n v="1202882388"/>
    <n v="1199184096.8599999"/>
    <n v="0"/>
    <n v="1199184096.8599999"/>
    <n v="0"/>
    <n v="3698291.14"/>
    <s v="20250930"/>
    <s v="01"/>
    <s v="REP_RUBROS_X08"/>
    <s v="KELIO"/>
    <n v="20251027"/>
    <n v="10301506"/>
    <s v="S"/>
  </r>
  <r>
    <s v="241010100104"/>
    <x v="7"/>
    <x v="102"/>
    <n v="4100000"/>
    <n v="0"/>
    <n v="0"/>
    <n v="0"/>
    <n v="0"/>
    <n v="4100000"/>
    <n v="4100000"/>
    <n v="2868382"/>
    <n v="0"/>
    <n v="2868382"/>
    <n v="1231618"/>
    <n v="2868409"/>
    <n v="0"/>
    <n v="2868409"/>
    <n v="2859939.98"/>
    <n v="0"/>
    <n v="2859939.98"/>
    <n v="-27"/>
    <n v="8469.02"/>
    <s v="20250930"/>
    <s v="01"/>
    <s v="REP_RUBROS_X08"/>
    <s v="KELIO"/>
    <n v="20251027"/>
    <n v="10301506"/>
    <s v="S"/>
  </r>
  <r>
    <s v="241010100105"/>
    <x v="8"/>
    <x v="103"/>
    <n v="7200000"/>
    <n v="0"/>
    <n v="0"/>
    <n v="0"/>
    <n v="0"/>
    <n v="7200000"/>
    <n v="7200000"/>
    <n v="4925020"/>
    <n v="0"/>
    <n v="4925020"/>
    <n v="2274980"/>
    <n v="4925020"/>
    <n v="0"/>
    <n v="4925020"/>
    <n v="4875766.3"/>
    <n v="0"/>
    <n v="4875766.3"/>
    <n v="0"/>
    <n v="49253.7"/>
    <s v="20250930"/>
    <s v="01"/>
    <s v="REP_RUBROS_X08"/>
    <s v="KELIO"/>
    <n v="20251027"/>
    <n v="10301506"/>
    <s v="S"/>
  </r>
  <r>
    <s v="241010100106"/>
    <x v="9"/>
    <x v="104"/>
    <n v="72765127"/>
    <n v="0"/>
    <n v="0"/>
    <n v="0"/>
    <n v="0"/>
    <n v="72765127"/>
    <n v="72765127"/>
    <n v="71995346"/>
    <n v="0"/>
    <n v="71995346"/>
    <n v="769781"/>
    <n v="71995346"/>
    <n v="0"/>
    <n v="71995346"/>
    <n v="71683174.319999993"/>
    <n v="0"/>
    <n v="71683174.319999993"/>
    <n v="0"/>
    <n v="312171.68"/>
    <s v="20250930"/>
    <s v="01"/>
    <s v="REP_RUBROS_X08"/>
    <s v="KELIO"/>
    <n v="20251027"/>
    <n v="10301506"/>
    <s v="S"/>
  </r>
  <r>
    <s v="241010100107"/>
    <x v="10"/>
    <x v="105"/>
    <n v="49836986"/>
    <n v="0"/>
    <n v="0"/>
    <n v="2000000"/>
    <n v="0"/>
    <n v="51836986"/>
    <n v="51836986"/>
    <n v="49801344"/>
    <n v="0"/>
    <n v="49801344"/>
    <n v="2035642"/>
    <n v="49801344"/>
    <n v="0"/>
    <n v="49801344"/>
    <n v="49581841.710000001"/>
    <n v="0"/>
    <n v="49581841.710000001"/>
    <n v="0"/>
    <n v="219502.29"/>
    <s v="20250930"/>
    <s v="01"/>
    <s v="REP_RUBROS_X08"/>
    <s v="KELIO"/>
    <n v="20251027"/>
    <n v="10301506"/>
    <s v="S"/>
  </r>
  <r>
    <s v="241010100108"/>
    <x v="11"/>
    <x v="106"/>
    <n v="233766299"/>
    <n v="0"/>
    <n v="0"/>
    <n v="0"/>
    <n v="0"/>
    <n v="233766299"/>
    <n v="233766299"/>
    <n v="71214336"/>
    <n v="0"/>
    <n v="71214336"/>
    <n v="162551963"/>
    <n v="66333134"/>
    <n v="0"/>
    <n v="66333134"/>
    <n v="66188093.630000003"/>
    <n v="0"/>
    <n v="66188093.630000003"/>
    <n v="4881202"/>
    <n v="145040.37"/>
    <s v="20250930"/>
    <s v="01"/>
    <s v="REP_RUBROS_X08"/>
    <s v="KELIO"/>
    <n v="20251027"/>
    <n v="10301506"/>
    <s v="N"/>
  </r>
  <r>
    <s v="24101010010801"/>
    <x v="12"/>
    <x v="107"/>
    <n v="161218841"/>
    <n v="0"/>
    <n v="0"/>
    <n v="0"/>
    <n v="0"/>
    <n v="161218841"/>
    <n v="161218841"/>
    <n v="13946474"/>
    <n v="0"/>
    <n v="13946474"/>
    <n v="147272367"/>
    <n v="10598201"/>
    <n v="0"/>
    <n v="10598201"/>
    <n v="10598173.310000001"/>
    <n v="0"/>
    <n v="10598173.310000001"/>
    <n v="3348273"/>
    <n v="27.69"/>
    <s v="20250930"/>
    <s v="01"/>
    <s v="REP_RUBROS_X08"/>
    <s v="KELIO"/>
    <n v="20251027"/>
    <n v="10301506"/>
    <s v="S"/>
  </r>
  <r>
    <s v="24101010010802"/>
    <x v="13"/>
    <x v="108"/>
    <n v="72547458"/>
    <n v="0"/>
    <n v="0"/>
    <n v="0"/>
    <n v="0"/>
    <n v="72547458"/>
    <n v="72547458"/>
    <n v="57267862"/>
    <n v="0"/>
    <n v="57267862"/>
    <n v="15279596"/>
    <n v="55734933"/>
    <n v="0"/>
    <n v="55734933"/>
    <n v="55589920.32"/>
    <n v="0"/>
    <n v="55589920.32"/>
    <n v="1532929"/>
    <n v="145012.68"/>
    <s v="20250930"/>
    <s v="01"/>
    <s v="REP_RUBROS_X08"/>
    <s v="KELIO"/>
    <n v="20251027"/>
    <n v="10301506"/>
    <s v="S"/>
  </r>
  <r>
    <s v="241010100111"/>
    <x v="90"/>
    <x v="109"/>
    <n v="22239437"/>
    <n v="0"/>
    <n v="0"/>
    <n v="0"/>
    <n v="0"/>
    <n v="22239437"/>
    <n v="22239437"/>
    <n v="11361991"/>
    <n v="0"/>
    <n v="11361991"/>
    <n v="10877446"/>
    <n v="11361991"/>
    <n v="0"/>
    <n v="11361991"/>
    <n v="11323524.74"/>
    <n v="0"/>
    <n v="11323524.74"/>
    <n v="0"/>
    <n v="38466.26"/>
    <s v="20250930"/>
    <s v="01"/>
    <s v="REP_RUBROS_X08"/>
    <s v="KELIO"/>
    <n v="20251027"/>
    <n v="10301506"/>
    <s v="S"/>
  </r>
  <r>
    <s v="2410102"/>
    <x v="16"/>
    <x v="110"/>
    <n v="799076631"/>
    <n v="77787478"/>
    <n v="0"/>
    <n v="-14000000"/>
    <n v="157850477"/>
    <n v="705013632"/>
    <n v="862864109"/>
    <n v="502685141"/>
    <n v="157850477"/>
    <n v="660535618"/>
    <n v="202328481"/>
    <n v="499565142"/>
    <n v="157850477"/>
    <n v="657415619"/>
    <n v="432219277.19"/>
    <n v="157850477"/>
    <n v="590069754.19000006"/>
    <n v="3119999"/>
    <n v="67345874.810000002"/>
    <s v="20250930"/>
    <s v="01"/>
    <s v="REP_RUBROS_X08"/>
    <s v="KELIO"/>
    <n v="20251027"/>
    <n v="10301506"/>
    <s v="N"/>
  </r>
  <r>
    <s v="2410102001"/>
    <x v="17"/>
    <x v="111"/>
    <n v="218587194"/>
    <n v="0"/>
    <n v="0"/>
    <n v="0"/>
    <n v="15445724"/>
    <n v="203141470"/>
    <n v="218587194"/>
    <n v="136990483"/>
    <n v="15445724"/>
    <n v="152436207"/>
    <n v="66150987"/>
    <n v="136990483"/>
    <n v="15445724"/>
    <n v="152436207"/>
    <n v="120307850"/>
    <n v="15445724"/>
    <n v="135753574"/>
    <n v="0"/>
    <n v="16682633"/>
    <s v="20250930"/>
    <s v="01"/>
    <s v="REP_RUBROS_X08"/>
    <s v="KELIO"/>
    <n v="20251027"/>
    <n v="10301506"/>
    <s v="S"/>
  </r>
  <r>
    <s v="2410102002"/>
    <x v="18"/>
    <x v="112"/>
    <n v="154818369"/>
    <n v="0"/>
    <n v="0"/>
    <n v="0"/>
    <n v="10926494"/>
    <n v="143891875"/>
    <n v="154818369"/>
    <n v="85129289"/>
    <n v="10926494"/>
    <n v="96055783"/>
    <n v="58762576"/>
    <n v="85129001"/>
    <n v="10926494"/>
    <n v="96055495"/>
    <n v="61977500"/>
    <n v="10926494"/>
    <n v="72903994"/>
    <n v="288"/>
    <n v="23151511"/>
    <s v="20250930"/>
    <s v="01"/>
    <s v="REP_RUBROS_X08"/>
    <s v="KELIO"/>
    <n v="20251027"/>
    <n v="10301506"/>
    <s v="S"/>
  </r>
  <r>
    <s v="2410102003"/>
    <x v="19"/>
    <x v="113"/>
    <n v="213594494"/>
    <n v="77787478"/>
    <n v="0"/>
    <n v="-14000000"/>
    <n v="116787478"/>
    <n v="160594494"/>
    <n v="277381972"/>
    <n v="154123994"/>
    <n v="116787478"/>
    <n v="270911472"/>
    <n v="6470500"/>
    <n v="151004283"/>
    <n v="116787478"/>
    <n v="267791761"/>
    <n v="151004264.19"/>
    <n v="116787478"/>
    <n v="267791742.19"/>
    <n v="3119711"/>
    <n v="18.809999999999999"/>
    <s v="20250930"/>
    <s v="01"/>
    <s v="REP_RUBROS_X08"/>
    <s v="KELIO"/>
    <n v="20251027"/>
    <n v="10301506"/>
    <s v="S"/>
  </r>
  <r>
    <s v="2410102004"/>
    <x v="20"/>
    <x v="114"/>
    <n v="72880026"/>
    <n v="0"/>
    <n v="0"/>
    <n v="0"/>
    <n v="5166203"/>
    <n v="67713823"/>
    <n v="72880026"/>
    <n v="45371627"/>
    <n v="5166203"/>
    <n v="50537830"/>
    <n v="22342196"/>
    <n v="45371627"/>
    <n v="5166203"/>
    <n v="50537830"/>
    <n v="34604921"/>
    <n v="5166203"/>
    <n v="39771124"/>
    <n v="0"/>
    <n v="10766706"/>
    <s v="20250930"/>
    <s v="01"/>
    <s v="REP_RUBROS_X08"/>
    <s v="KELIO"/>
    <n v="20251027"/>
    <n v="10301506"/>
    <s v="S"/>
  </r>
  <r>
    <s v="2410102005"/>
    <x v="21"/>
    <x v="115"/>
    <n v="48094742"/>
    <n v="0"/>
    <n v="0"/>
    <n v="0"/>
    <n v="3065050"/>
    <n v="45029692"/>
    <n v="48094742"/>
    <n v="26898050"/>
    <n v="3065050"/>
    <n v="29963100"/>
    <n v="18131642"/>
    <n v="26898050"/>
    <n v="3065050"/>
    <n v="29963100"/>
    <n v="23616000"/>
    <n v="3065050"/>
    <n v="26681050"/>
    <n v="0"/>
    <n v="3282050"/>
    <s v="20250930"/>
    <s v="01"/>
    <s v="REP_RUBROS_X08"/>
    <s v="KELIO"/>
    <n v="20251027"/>
    <n v="10301506"/>
    <s v="S"/>
  </r>
  <r>
    <s v="2410102006"/>
    <x v="22"/>
    <x v="116"/>
    <n v="54660644"/>
    <n v="0"/>
    <n v="0"/>
    <n v="0"/>
    <n v="3875277"/>
    <n v="50785367"/>
    <n v="54660644"/>
    <n v="31476039"/>
    <n v="3875277"/>
    <n v="35351316"/>
    <n v="19309328"/>
    <n v="31476039"/>
    <n v="3875277"/>
    <n v="35351316"/>
    <n v="23398885"/>
    <n v="3875277"/>
    <n v="27274162"/>
    <n v="0"/>
    <n v="8077154"/>
    <s v="20250930"/>
    <s v="01"/>
    <s v="REP_RUBROS_X08"/>
    <s v="KELIO"/>
    <n v="20251027"/>
    <n v="10301506"/>
    <s v="S"/>
  </r>
  <r>
    <s v="2410102007"/>
    <x v="23"/>
    <x v="117"/>
    <n v="36441162"/>
    <n v="0"/>
    <n v="0"/>
    <n v="0"/>
    <n v="2584251"/>
    <n v="33856911"/>
    <n v="36441162"/>
    <n v="22695659"/>
    <n v="2584251"/>
    <n v="25279910"/>
    <n v="11161252"/>
    <n v="22695659"/>
    <n v="2584251"/>
    <n v="25279910"/>
    <n v="17309857"/>
    <n v="2584251"/>
    <n v="19894108"/>
    <n v="0"/>
    <n v="5385802"/>
    <s v="20250930"/>
    <s v="01"/>
    <s v="REP_RUBROS_X08"/>
    <s v="KELIO"/>
    <n v="20251027"/>
    <n v="10301506"/>
    <s v="S"/>
  </r>
  <r>
    <s v="2410103"/>
    <x v="24"/>
    <x v="118"/>
    <n v="53792508"/>
    <n v="0"/>
    <n v="0"/>
    <n v="14000000"/>
    <n v="0"/>
    <n v="67792508"/>
    <n v="67792508"/>
    <n v="51220820"/>
    <n v="0"/>
    <n v="51220820"/>
    <n v="16571688"/>
    <n v="50489917"/>
    <n v="0"/>
    <n v="50489917"/>
    <n v="50473973.109999999"/>
    <n v="0"/>
    <n v="50473973.109999999"/>
    <n v="730903"/>
    <n v="15943.89"/>
    <s v="20250930"/>
    <s v="01"/>
    <s v="REP_RUBROS_X08"/>
    <s v="KELIO"/>
    <n v="20251027"/>
    <n v="10301506"/>
    <s v="N"/>
  </r>
  <r>
    <s v="2410103001"/>
    <x v="11"/>
    <x v="119"/>
    <n v="53792508"/>
    <n v="0"/>
    <n v="0"/>
    <n v="14000000"/>
    <n v="0"/>
    <n v="67792508"/>
    <n v="67792508"/>
    <n v="51220820"/>
    <n v="0"/>
    <n v="51220820"/>
    <n v="16571688"/>
    <n v="50489917"/>
    <n v="0"/>
    <n v="50489917"/>
    <n v="50473973.109999999"/>
    <n v="0"/>
    <n v="50473973.109999999"/>
    <n v="730903"/>
    <n v="15943.89"/>
    <s v="20250930"/>
    <s v="01"/>
    <s v="REP_RUBROS_X08"/>
    <s v="KELIO"/>
    <n v="20251027"/>
    <n v="10301506"/>
    <s v="N"/>
  </r>
  <r>
    <s v="241010300102"/>
    <x v="26"/>
    <x v="120"/>
    <n v="23000000"/>
    <n v="0"/>
    <n v="0"/>
    <n v="14000000"/>
    <n v="0"/>
    <n v="37000000"/>
    <n v="37000000"/>
    <n v="26468773"/>
    <n v="0"/>
    <n v="26468773"/>
    <n v="10531227"/>
    <n v="26468773"/>
    <n v="0"/>
    <n v="26468773"/>
    <n v="26468632.059999999"/>
    <n v="0"/>
    <n v="26468632.059999999"/>
    <n v="0"/>
    <n v="140.94"/>
    <s v="20250930"/>
    <s v="01"/>
    <s v="REP_RUBROS_X08"/>
    <s v="KELIO"/>
    <n v="20251027"/>
    <n v="10301506"/>
    <s v="S"/>
  </r>
  <r>
    <s v="241010300103"/>
    <x v="27"/>
    <x v="121"/>
    <n v="9841169"/>
    <n v="0"/>
    <n v="0"/>
    <n v="0"/>
    <n v="0"/>
    <n v="9841169"/>
    <n v="9841169"/>
    <n v="6746813"/>
    <n v="0"/>
    <n v="6746813"/>
    <n v="3094356"/>
    <n v="6390275"/>
    <n v="0"/>
    <n v="6390275"/>
    <n v="6374474.3099999996"/>
    <n v="0"/>
    <n v="6374474.3099999996"/>
    <n v="356538"/>
    <n v="15800.69"/>
    <s v="20250930"/>
    <s v="01"/>
    <s v="REP_RUBROS_X08"/>
    <s v="KELIO"/>
    <n v="20251027"/>
    <n v="10301506"/>
    <s v="S"/>
  </r>
  <r>
    <s v="241010300104"/>
    <x v="28"/>
    <x v="122"/>
    <n v="20951339"/>
    <n v="0"/>
    <n v="0"/>
    <n v="0"/>
    <n v="0"/>
    <n v="20951339"/>
    <n v="20951339"/>
    <n v="18005234"/>
    <n v="0"/>
    <n v="18005234"/>
    <n v="2946105"/>
    <n v="17630869"/>
    <n v="0"/>
    <n v="17630869"/>
    <n v="17630866.739999998"/>
    <n v="0"/>
    <n v="17630866.739999998"/>
    <n v="374365"/>
    <n v="2.2599999999999998"/>
    <s v="20250930"/>
    <s v="01"/>
    <s v="REP_RUBROS_X08"/>
    <s v="KELIO"/>
    <n v="20251027"/>
    <n v="10301506"/>
    <s v="S"/>
  </r>
  <r>
    <s v="242"/>
    <x v="29"/>
    <x v="123"/>
    <n v="8938420121.0499992"/>
    <n v="965215843"/>
    <n v="0"/>
    <n v="-100000000"/>
    <n v="819948666.50999999"/>
    <n v="8983687297.5400009"/>
    <n v="9803635964.0499992"/>
    <n v="7501412528.6999998"/>
    <n v="818999467.86000001"/>
    <n v="8320411996.5599995"/>
    <n v="1483139215.3499999"/>
    <n v="6386446155"/>
    <n v="818999467.86000001"/>
    <n v="7205445622.8599997"/>
    <n v="5942340392"/>
    <n v="818999467.86000001"/>
    <n v="6761339859.8599997"/>
    <n v="1114896029.7"/>
    <n v="444260859.13999999"/>
    <s v="20250930"/>
    <s v="01"/>
    <s v="REP_RUBROS_X08"/>
    <s v="KELIO"/>
    <n v="20251027"/>
    <n v="10301506"/>
    <s v="N"/>
  </r>
  <r>
    <s v="24202"/>
    <x v="35"/>
    <x v="124"/>
    <n v="8938420121.0499992"/>
    <n v="965215843"/>
    <n v="0"/>
    <n v="-100000000"/>
    <n v="819948666.50999999"/>
    <n v="8983687297.5400009"/>
    <n v="9803635964.0499992"/>
    <n v="7501412528.6999998"/>
    <n v="818999467.86000001"/>
    <n v="8320411996.5599995"/>
    <n v="1483139215.3499999"/>
    <n v="6386446155"/>
    <n v="818999467.86000001"/>
    <n v="7205445622.8599997"/>
    <n v="5942340392"/>
    <n v="818999467.86000001"/>
    <n v="6761339859.8599997"/>
    <n v="1114896029.7"/>
    <n v="444260859.13999999"/>
    <s v="20250930"/>
    <s v="01"/>
    <s v="REP_RUBROS_X08"/>
    <s v="KELIO"/>
    <n v="20251027"/>
    <n v="10301506"/>
    <s v="N"/>
  </r>
  <r>
    <s v="2420202"/>
    <x v="44"/>
    <x v="125"/>
    <n v="8938420121.0499992"/>
    <n v="965215843"/>
    <n v="0"/>
    <n v="-100000000"/>
    <n v="819948666.50999999"/>
    <n v="8983687297.5400009"/>
    <n v="9803635964.0499992"/>
    <n v="7501412528.6999998"/>
    <n v="818999467.86000001"/>
    <n v="8320411996.5599995"/>
    <n v="1483139215.3499999"/>
    <n v="6386446155"/>
    <n v="818999467.86000001"/>
    <n v="7205445622.8599997"/>
    <n v="5942340392"/>
    <n v="818999467.86000001"/>
    <n v="6761339859.8599997"/>
    <n v="1114896029.7"/>
    <n v="444260859.13999999"/>
    <s v="20250930"/>
    <s v="01"/>
    <s v="REP_RUBROS_X08"/>
    <s v="KELIO"/>
    <n v="20251027"/>
    <n v="10301506"/>
    <s v="N"/>
  </r>
  <r>
    <s v="2420202005"/>
    <x v="91"/>
    <x v="126"/>
    <n v="564747418.86000001"/>
    <n v="0"/>
    <n v="0"/>
    <n v="-100000000"/>
    <n v="44348908.859999999"/>
    <n v="420398510"/>
    <n v="464747418.86000001"/>
    <n v="361767648.69999999"/>
    <n v="44348908.859999999"/>
    <n v="406116557.56"/>
    <n v="58630861.159999996"/>
    <n v="286767357"/>
    <n v="44348908.859999999"/>
    <n v="331116265.86000001"/>
    <n v="286767357"/>
    <n v="44348908.859999999"/>
    <n v="331116265.86000001"/>
    <n v="75000291.700000003"/>
    <n v="0.14000000000000001"/>
    <s v="20250930"/>
    <s v="01"/>
    <s v="REP_RUBROS_X08"/>
    <s v="KELIO"/>
    <n v="20251027"/>
    <n v="10301506"/>
    <s v="N"/>
  </r>
  <r>
    <s v="242020200501"/>
    <x v="92"/>
    <x v="127"/>
    <n v="564747418.86000001"/>
    <n v="0"/>
    <n v="0"/>
    <n v="-100000000"/>
    <n v="44348908.859999999"/>
    <n v="420398510"/>
    <n v="464747418.86000001"/>
    <n v="361767648.69999999"/>
    <n v="44348908.859999999"/>
    <n v="406116557.56"/>
    <n v="58630861.159999996"/>
    <n v="286767357"/>
    <n v="44348908.859999999"/>
    <n v="331116265.86000001"/>
    <n v="286767357"/>
    <n v="44348908.859999999"/>
    <n v="331116265.86000001"/>
    <n v="75000291.700000003"/>
    <n v="0.14000000000000001"/>
    <s v="20250930"/>
    <s v="01"/>
    <s v="REP_RUBROS_X08"/>
    <s v="KELIO"/>
    <n v="20251027"/>
    <n v="10301506"/>
    <s v="S"/>
  </r>
  <r>
    <s v="2420202008"/>
    <x v="53"/>
    <x v="128"/>
    <n v="8373672702.1899996"/>
    <n v="965215843"/>
    <n v="0"/>
    <n v="0"/>
    <n v="775599757.64999998"/>
    <n v="8563288787.54"/>
    <n v="9338888545.1900005"/>
    <n v="7139644880"/>
    <n v="774650559"/>
    <n v="7914295439"/>
    <n v="1424508354.1900001"/>
    <n v="6099678798"/>
    <n v="774650559"/>
    <n v="6874329357"/>
    <n v="5655573035"/>
    <n v="774650559"/>
    <n v="6430223594"/>
    <n v="1039895738"/>
    <n v="444260859"/>
    <s v="20250930"/>
    <s v="01"/>
    <s v="REP_RUBROS_X08"/>
    <s v="KELIO"/>
    <n v="20251027"/>
    <n v="10301506"/>
    <s v="N"/>
  </r>
  <r>
    <s v="242020200810"/>
    <x v="93"/>
    <x v="129"/>
    <n v="4551251663.1899996"/>
    <n v="945215843"/>
    <n v="0"/>
    <n v="0"/>
    <n v="390759064.64999998"/>
    <n v="5105708441.54"/>
    <n v="5496467506.1899996"/>
    <n v="4473022064"/>
    <n v="389809866"/>
    <n v="4862831930"/>
    <n v="633550824.19000006"/>
    <n v="4396290674"/>
    <n v="389809866"/>
    <n v="4786100540"/>
    <n v="4346051611"/>
    <n v="389809866"/>
    <n v="4735861477"/>
    <n v="76661046"/>
    <n v="50394159"/>
    <s v="20250930"/>
    <s v="01"/>
    <s v="REP_RUBROS_X08"/>
    <s v="KELIO"/>
    <n v="20251027"/>
    <n v="10301506"/>
    <s v="S"/>
  </r>
  <r>
    <s v="242020200812"/>
    <x v="94"/>
    <x v="130"/>
    <n v="3822421039"/>
    <n v="20000000"/>
    <n v="0"/>
    <n v="0"/>
    <n v="384840693"/>
    <n v="3457580346"/>
    <n v="3842421039"/>
    <n v="2666622816"/>
    <n v="384840693"/>
    <n v="3051463509"/>
    <n v="790957530"/>
    <n v="1703388124"/>
    <n v="384840693"/>
    <n v="2088228817"/>
    <n v="1309521424"/>
    <n v="384840693"/>
    <n v="1694362117"/>
    <n v="963234692"/>
    <n v="393866700"/>
    <s v="20250930"/>
    <s v="01"/>
    <s v="REP_RUBROS_X08"/>
    <s v="KELIO"/>
    <n v="20251027"/>
    <n v="10301506"/>
    <s v="S"/>
  </r>
  <r>
    <s v="245"/>
    <x v="95"/>
    <x v="131"/>
    <n v="7111750959.8299999"/>
    <n v="755927647"/>
    <n v="0"/>
    <n v="0"/>
    <n v="999334955.83000004"/>
    <n v="6868343651"/>
    <n v="7867678606.8299999"/>
    <n v="5776578147.9700003"/>
    <n v="999334956.55999994"/>
    <n v="6775913104.5300007"/>
    <n v="1091765501.9400001"/>
    <n v="5069671428"/>
    <n v="999334956.55999994"/>
    <n v="6069006384.5599995"/>
    <n v="4590040857.9399996"/>
    <n v="999334956.55999994"/>
    <n v="5589375814.5"/>
    <n v="706906720.04999995"/>
    <n v="479630570.33999997"/>
    <s v="20250930"/>
    <s v="01"/>
    <s v="REP_RUBROS_X08"/>
    <s v="KELIO"/>
    <n v="20251027"/>
    <n v="10301506"/>
    <s v="N"/>
  </r>
  <r>
    <s v="24501"/>
    <x v="36"/>
    <x v="132"/>
    <n v="7111750959.8299999"/>
    <n v="755927647"/>
    <n v="0"/>
    <n v="0"/>
    <n v="999334955.83000004"/>
    <n v="6868343651"/>
    <n v="7867678606.8299999"/>
    <n v="5776578147.9700003"/>
    <n v="999334956.55999994"/>
    <n v="6775913104.5300007"/>
    <n v="1091765501.9400001"/>
    <n v="5069671428"/>
    <n v="999334956.55999994"/>
    <n v="6069006384.5599995"/>
    <n v="4590040857.9399996"/>
    <n v="999334956.55999994"/>
    <n v="5589375814.5"/>
    <n v="706906720.04999995"/>
    <n v="479630570.33999997"/>
    <s v="20250930"/>
    <s v="01"/>
    <s v="REP_RUBROS_X08"/>
    <s v="KELIO"/>
    <n v="20251027"/>
    <n v="10301506"/>
    <s v="N"/>
  </r>
  <r>
    <s v="2450102"/>
    <x v="96"/>
    <x v="133"/>
    <n v="10858707.92"/>
    <n v="0"/>
    <n v="0"/>
    <n v="0"/>
    <n v="2858707.92"/>
    <n v="8000000"/>
    <n v="10858707.92"/>
    <n v="0"/>
    <n v="2858708"/>
    <n v="2858708"/>
    <n v="7999999.9199999999"/>
    <n v="0"/>
    <n v="2858708"/>
    <n v="2858708"/>
    <n v="0"/>
    <n v="2858708"/>
    <n v="2858708"/>
    <n v="0"/>
    <n v="0"/>
    <s v="20250930"/>
    <s v="01"/>
    <s v="REP_RUBROS_X08"/>
    <s v="KELIO"/>
    <n v="20251027"/>
    <n v="10301506"/>
    <s v="N"/>
  </r>
  <r>
    <s v="245010202"/>
    <x v="97"/>
    <x v="134"/>
    <n v="10858707.92"/>
    <n v="0"/>
    <n v="0"/>
    <n v="0"/>
    <n v="2858707.92"/>
    <n v="8000000"/>
    <n v="10858707.92"/>
    <n v="0"/>
    <n v="2858708"/>
    <n v="2858708"/>
    <n v="7999999.9199999999"/>
    <n v="0"/>
    <n v="2858708"/>
    <n v="2858708"/>
    <n v="0"/>
    <n v="2858708"/>
    <n v="2858708"/>
    <n v="0"/>
    <n v="0"/>
    <s v="20250930"/>
    <s v="01"/>
    <s v="REP_RUBROS_X08"/>
    <s v="KELIO"/>
    <n v="20251027"/>
    <n v="10301506"/>
    <s v="S"/>
  </r>
  <r>
    <s v="2450103"/>
    <x v="37"/>
    <x v="135"/>
    <n v="7100892251.9099998"/>
    <n v="755927647"/>
    <n v="0"/>
    <n v="0"/>
    <n v="996476247.90999997"/>
    <n v="6860343651"/>
    <n v="7856819898.9099998"/>
    <n v="5776578147.9700003"/>
    <n v="996476248.55999994"/>
    <n v="6773054396.5300007"/>
    <n v="1083765502.02"/>
    <n v="5069671428"/>
    <n v="996476248.55999994"/>
    <n v="6066147676.5599995"/>
    <n v="4590040857.9399996"/>
    <n v="996476248.55999994"/>
    <n v="5586517106.5"/>
    <n v="706906720.04999995"/>
    <n v="479630570.33999997"/>
    <s v="20250930"/>
    <s v="01"/>
    <s v="REP_RUBROS_X08"/>
    <s v="KELIO"/>
    <n v="20251027"/>
    <n v="10301506"/>
    <s v="N"/>
  </r>
  <r>
    <s v="2450103301"/>
    <x v="98"/>
    <x v="136"/>
    <n v="3653469025.6399999"/>
    <n v="249627775"/>
    <n v="0"/>
    <n v="129000000"/>
    <n v="677201562.63999999"/>
    <n v="3354895238"/>
    <n v="4032096800.6399999"/>
    <n v="2675960726.9699998"/>
    <n v="677201562.63999999"/>
    <n v="3353162289.6099997"/>
    <n v="678934510.66999996"/>
    <n v="2302066586"/>
    <n v="677201562.63999999"/>
    <n v="2979268148.6399999"/>
    <n v="2000584462"/>
    <n v="677201562.63999999"/>
    <n v="2677786024.6399999"/>
    <n v="373894140.97000003"/>
    <n v="301482124.36000001"/>
    <s v="20250930"/>
    <s v="01"/>
    <s v="REP_RUBROS_X08"/>
    <s v="KELIO"/>
    <n v="20251027"/>
    <n v="10301506"/>
    <s v="N"/>
  </r>
  <r>
    <s v="245010330101"/>
    <x v="98"/>
    <x v="137"/>
    <n v="3653469025.6399999"/>
    <n v="249627775"/>
    <n v="0"/>
    <n v="129000000"/>
    <n v="677201562.63999999"/>
    <n v="3354895238"/>
    <n v="4032096800.6399999"/>
    <n v="2675960726.9699998"/>
    <n v="677201562.63999999"/>
    <n v="3353162289.6099997"/>
    <n v="678934510.66999996"/>
    <n v="2302066586"/>
    <n v="677201562.63999999"/>
    <n v="2979268148.6399999"/>
    <n v="2000584462"/>
    <n v="677201562.63999999"/>
    <n v="2677786024.6399999"/>
    <n v="373894140.97000003"/>
    <n v="301482124.36000001"/>
    <s v="20250930"/>
    <s v="01"/>
    <s v="REP_RUBROS_X08"/>
    <s v="KELIO"/>
    <n v="20251027"/>
    <n v="10301506"/>
    <s v="S"/>
  </r>
  <r>
    <s v="2450103302"/>
    <x v="99"/>
    <x v="138"/>
    <n v="768767851.08000004"/>
    <n v="37542135"/>
    <n v="0"/>
    <n v="-314000000"/>
    <n v="157521216.08000001"/>
    <n v="334788770"/>
    <n v="492309986.07999998"/>
    <n v="120617421"/>
    <n v="157521216.08000001"/>
    <n v="278138637.08000004"/>
    <n v="214171349"/>
    <n v="120617421"/>
    <n v="157521216.08000001"/>
    <n v="278138637.08000004"/>
    <n v="120617421"/>
    <n v="157521216.08000001"/>
    <n v="278138637.07999998"/>
    <n v="0.08"/>
    <n v="-0.08"/>
    <s v="20250930"/>
    <s v="01"/>
    <s v="REP_RUBROS_X08"/>
    <s v="KELIO"/>
    <n v="20251027"/>
    <n v="10301506"/>
    <s v="N"/>
  </r>
  <r>
    <s v="245010330202"/>
    <x v="99"/>
    <x v="139"/>
    <n v="768767851.08000004"/>
    <n v="37542135"/>
    <n v="0"/>
    <n v="-314000000"/>
    <n v="157521216.08000001"/>
    <n v="334788770"/>
    <n v="492309986.07999998"/>
    <n v="120617421"/>
    <n v="157521216.08000001"/>
    <n v="278138637.08000004"/>
    <n v="214171349"/>
    <n v="120617421"/>
    <n v="157521216.08000001"/>
    <n v="278138637.08000004"/>
    <n v="120617421"/>
    <n v="157521216.08000001"/>
    <n v="278138637.07999998"/>
    <n v="0.08"/>
    <n v="-0.08"/>
    <s v="20250930"/>
    <s v="01"/>
    <s v="REP_RUBROS_X08"/>
    <s v="KELIO"/>
    <n v="20251027"/>
    <n v="10301506"/>
    <s v="S"/>
  </r>
  <r>
    <s v="2450103303"/>
    <x v="100"/>
    <x v="140"/>
    <n v="1505000000"/>
    <n v="437413344"/>
    <n v="0"/>
    <n v="0"/>
    <n v="36949199"/>
    <n v="1905464145"/>
    <n v="1942413344"/>
    <n v="1820000000"/>
    <n v="36949198.649999999"/>
    <n v="1856949198.6500001"/>
    <n v="85464145.349999994"/>
    <n v="1692628587"/>
    <n v="36949198.649999999"/>
    <n v="1729577785.6500001"/>
    <n v="1622249900.1199999"/>
    <n v="36949198.649999999"/>
    <n v="1659199098.77"/>
    <n v="127371413"/>
    <n v="70378686.879999995"/>
    <s v="20250930"/>
    <s v="01"/>
    <s v="REP_RUBROS_X08"/>
    <s v="KELIO"/>
    <n v="20251027"/>
    <n v="10301506"/>
    <s v="N"/>
  </r>
  <r>
    <s v="245010330303"/>
    <x v="100"/>
    <x v="141"/>
    <n v="1505000000"/>
    <n v="437413344"/>
    <n v="0"/>
    <n v="0"/>
    <n v="36949199"/>
    <n v="1905464145"/>
    <n v="1942413344"/>
    <n v="1820000000"/>
    <n v="36949198.649999999"/>
    <n v="1856949198.6500001"/>
    <n v="85464145.349999994"/>
    <n v="1692628587"/>
    <n v="36949198.649999999"/>
    <n v="1729577785.6500001"/>
    <n v="1622249900.1199999"/>
    <n v="36949198.649999999"/>
    <n v="1659199098.77"/>
    <n v="127371413"/>
    <n v="70378686.879999995"/>
    <s v="20250930"/>
    <s v="01"/>
    <s v="REP_RUBROS_X08"/>
    <s v="KELIO"/>
    <n v="20251027"/>
    <n v="10301506"/>
    <s v="S"/>
  </r>
  <r>
    <s v="2450103304"/>
    <x v="101"/>
    <x v="142"/>
    <n v="1173655375.1900001"/>
    <n v="31344393"/>
    <n v="0"/>
    <n v="185000000"/>
    <n v="124804270.19"/>
    <n v="1265195498"/>
    <n v="1389999768.1900001"/>
    <n v="1160000000"/>
    <n v="124804271.19"/>
    <n v="1284804271.1900001"/>
    <n v="105195497"/>
    <n v="954358834"/>
    <n v="124804271.19"/>
    <n v="1079163105.1900001"/>
    <n v="846589074.82000005"/>
    <n v="124804271.19"/>
    <n v="971393346.00999999"/>
    <n v="205641166"/>
    <n v="107769759.18000001"/>
    <s v="20250930"/>
    <s v="01"/>
    <s v="REP_RUBROS_X08"/>
    <s v="KELIO"/>
    <n v="20251027"/>
    <n v="10301506"/>
    <s v="N"/>
  </r>
  <r>
    <s v="245010330404"/>
    <x v="101"/>
    <x v="143"/>
    <n v="1173655375.1900001"/>
    <n v="31344393"/>
    <n v="0"/>
    <n v="185000000"/>
    <n v="124804270.19"/>
    <n v="1265195498"/>
    <n v="1389999768.1900001"/>
    <n v="1160000000"/>
    <n v="124804271.19"/>
    <n v="1284804271.1900001"/>
    <n v="105195497"/>
    <n v="954358834"/>
    <n v="124804271.19"/>
    <n v="1079163105.1900001"/>
    <n v="846589074.82000005"/>
    <n v="124804271.19"/>
    <n v="971393346.00999999"/>
    <n v="205641166"/>
    <n v="107769759.18000001"/>
    <s v="20250930"/>
    <s v="01"/>
    <s v="REP_RUBROS_X08"/>
    <s v="KELIO"/>
    <n v="20251027"/>
    <n v="10301506"/>
    <s v="S"/>
  </r>
  <r>
    <m/>
    <x v="102"/>
    <x v="144"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showDrill="0" rowGrandTotals="0" itemPrintTitles="1" createdVersion="5" indent="0" outline="1" outlineData="1" multipleFieldFilters="0" rowHeaderCaption="Codigo Alterno">
  <location ref="B2:V147" firstHeaderRow="0" firstDataRow="1" firstDataCol="2"/>
  <pivotFields count="29">
    <pivotField outline="0" showAll="0" defaultSubtotal="0"/>
    <pivotField axis="axisRow" showAll="0" sortType="ascending">
      <items count="627">
        <item m="1" x="103"/>
        <item m="1" x="622"/>
        <item m="1" x="190"/>
        <item m="1" x="332"/>
        <item m="1" x="414"/>
        <item m="1" x="258"/>
        <item m="1" x="223"/>
        <item m="1" x="404"/>
        <item m="1" x="123"/>
        <item x="31"/>
        <item m="1" x="221"/>
        <item m="1" x="282"/>
        <item m="1" x="264"/>
        <item m="1" x="411"/>
        <item m="1" x="552"/>
        <item m="1" x="553"/>
        <item m="1" x="470"/>
        <item m="1" x="471"/>
        <item m="1" x="245"/>
        <item m="1" x="246"/>
        <item m="1" x="237"/>
        <item x="30"/>
        <item m="1" x="540"/>
        <item x="29"/>
        <item m="1" x="270"/>
        <item m="1" x="271"/>
        <item m="1" x="563"/>
        <item x="44"/>
        <item m="1" x="210"/>
        <item m="1" x="420"/>
        <item x="35"/>
        <item m="1" x="544"/>
        <item m="1" x="272"/>
        <item m="1" x="299"/>
        <item m="1" x="104"/>
        <item m="1" x="384"/>
        <item m="1" x="480"/>
        <item m="1" x="513"/>
        <item m="1" x="448"/>
        <item m="1" x="106"/>
        <item m="1" x="550"/>
        <item m="1" x="325"/>
        <item m="1" x="333"/>
        <item m="1" x="602"/>
        <item m="1" x="198"/>
        <item m="1" x="199"/>
        <item m="1" x="613"/>
        <item m="1" x="614"/>
        <item m="1" x="507"/>
        <item m="1" x="204"/>
        <item m="1" x="185"/>
        <item m="1" x="186"/>
        <item m="1" x="370"/>
        <item m="1" x="238"/>
        <item m="1" x="280"/>
        <item m="1" x="281"/>
        <item m="1" x="343"/>
        <item x="20"/>
        <item m="1" x="487"/>
        <item m="1" x="403"/>
        <item m="1" x="430"/>
        <item m="1" x="145"/>
        <item x="17"/>
        <item x="18"/>
        <item m="1" x="415"/>
        <item x="22"/>
        <item x="23"/>
        <item m="1" x="235"/>
        <item x="19"/>
        <item x="21"/>
        <item m="1" x="535"/>
        <item m="1" x="266"/>
        <item m="1" x="115"/>
        <item m="1" x="259"/>
        <item m="1" x="124"/>
        <item m="1" x="491"/>
        <item m="1" x="481"/>
        <item m="1" x="578"/>
        <item m="1" x="573"/>
        <item m="1" x="121"/>
        <item m="1" x="439"/>
        <item x="46"/>
        <item x="52"/>
        <item m="1" x="277"/>
        <item m="1" x="122"/>
        <item m="1" x="229"/>
        <item m="1" x="427"/>
        <item m="1" x="590"/>
        <item x="8"/>
        <item m="1" x="428"/>
        <item m="1" x="327"/>
        <item m="1" x="302"/>
        <item m="1" x="225"/>
        <item m="1" x="520"/>
        <item m="1" x="110"/>
        <item m="1" x="501"/>
        <item m="1" x="341"/>
        <item m="1" x="342"/>
        <item m="1" x="165"/>
        <item x="27"/>
        <item m="1" x="162"/>
        <item x="10"/>
        <item m="1" x="230"/>
        <item m="1" x="571"/>
        <item m="1" x="126"/>
        <item m="1" x="133"/>
        <item m="1" x="612"/>
        <item x="42"/>
        <item m="1" x="619"/>
        <item m="1" x="151"/>
        <item m="1" x="395"/>
        <item m="1" x="469"/>
        <item m="1" x="517"/>
        <item m="1" x="570"/>
        <item m="1" x="356"/>
        <item m="1" x="357"/>
        <item m="1" x="582"/>
        <item m="1" x="129"/>
        <item m="1" x="358"/>
        <item m="1" x="508"/>
        <item m="1" x="292"/>
        <item m="1" x="293"/>
        <item m="1" x="278"/>
        <item m="1" x="279"/>
        <item m="1" x="482"/>
        <item m="1" x="212"/>
        <item m="1" x="166"/>
        <item m="1" x="167"/>
        <item x="38"/>
        <item m="1" x="592"/>
        <item m="1" x="329"/>
        <item m="1" x="576"/>
        <item m="1" x="262"/>
        <item m="1" x="330"/>
        <item m="1" x="140"/>
        <item m="1" x="416"/>
        <item m="1" x="111"/>
        <item m="1" x="160"/>
        <item m="1" x="371"/>
        <item m="1" x="425"/>
        <item m="1" x="623"/>
        <item m="1" x="624"/>
        <item m="1" x="584"/>
        <item m="1" x="255"/>
        <item m="1" x="188"/>
        <item m="1" x="189"/>
        <item m="1" x="289"/>
        <item m="1" x="380"/>
        <item x="79"/>
        <item m="1" x="243"/>
        <item x="16"/>
        <item m="1" x="390"/>
        <item m="1" x="226"/>
        <item m="1" x="601"/>
        <item m="1" x="298"/>
        <item m="1" x="170"/>
        <item m="1" x="457"/>
        <item m="1" x="539"/>
        <item m="1" x="233"/>
        <item m="1" x="234"/>
        <item m="1" x="492"/>
        <item x="80"/>
        <item m="1" x="431"/>
        <item m="1" x="429"/>
        <item m="1" x="363"/>
        <item m="1" x="148"/>
        <item m="1" x="136"/>
        <item m="1" x="149"/>
        <item m="1" x="150"/>
        <item m="1" x="137"/>
        <item m="1" x="138"/>
        <item m="1" x="301"/>
        <item m="1" x="265"/>
        <item m="1" x="369"/>
        <item m="1" x="500"/>
        <item x="86"/>
        <item m="1" x="382"/>
        <item m="1" x="383"/>
        <item m="1" x="474"/>
        <item m="1" x="249"/>
        <item m="1" x="250"/>
        <item m="1" x="460"/>
        <item m="1" x="461"/>
        <item m="1" x="339"/>
        <item m="1" x="172"/>
        <item x="97"/>
        <item m="1" x="338"/>
        <item x="83"/>
        <item x="82"/>
        <item m="1" x="378"/>
        <item m="1" x="379"/>
        <item m="1" x="554"/>
        <item m="1" x="169"/>
        <item m="1" x="608"/>
        <item m="1" x="120"/>
        <item m="1" x="406"/>
        <item m="1" x="407"/>
        <item x="84"/>
        <item m="1" x="368"/>
        <item m="1" x="109"/>
        <item m="1" x="424"/>
        <item m="1" x="158"/>
        <item m="1" x="548"/>
        <item m="1" x="549"/>
        <item m="1" x="537"/>
        <item m="1" x="538"/>
        <item m="1" x="438"/>
        <item m="1" x="336"/>
        <item m="1" x="458"/>
        <item x="33"/>
        <item m="1" x="386"/>
        <item m="1" x="387"/>
        <item m="1" x="451"/>
        <item m="1" x="452"/>
        <item m="1" x="476"/>
        <item m="1" x="359"/>
        <item m="1" x="445"/>
        <item m="1" x="240"/>
        <item m="1" x="337"/>
        <item x="4"/>
        <item x="5"/>
        <item m="1" x="490"/>
        <item m="1" x="164"/>
        <item x="73"/>
        <item m="1" x="203"/>
        <item m="1" x="464"/>
        <item m="1" x="132"/>
        <item m="1" x="127"/>
        <item m="1" x="128"/>
        <item m="1" x="178"/>
        <item m="1" x="585"/>
        <item x="1"/>
        <item m="1" x="365"/>
        <item m="1" x="224"/>
        <item x="0"/>
        <item m="1" x="400"/>
        <item m="1" x="440"/>
        <item x="95"/>
        <item m="1" x="125"/>
        <item m="1" x="483"/>
        <item x="89"/>
        <item x="2"/>
        <item m="1" x="605"/>
        <item m="1" x="181"/>
        <item x="67"/>
        <item x="85"/>
        <item m="1" x="194"/>
        <item x="75"/>
        <item m="1" x="276"/>
        <item m="1" x="557"/>
        <item x="77"/>
        <item x="78"/>
        <item m="1" x="294"/>
        <item m="1" x="362"/>
        <item m="1" x="308"/>
        <item x="65"/>
        <item m="1" x="620"/>
        <item m="1" x="541"/>
        <item m="1" x="542"/>
        <item x="43"/>
        <item m="1" x="473"/>
        <item m="1" x="116"/>
        <item m="1" x="477"/>
        <item m="1" x="156"/>
        <item m="1" x="175"/>
        <item m="1" x="340"/>
        <item m="1" x="312"/>
        <item m="1" x="313"/>
        <item m="1" x="310"/>
        <item m="1" x="273"/>
        <item m="1" x="604"/>
        <item m="1" x="587"/>
        <item m="1" x="171"/>
        <item m="1" x="393"/>
        <item m="1" x="253"/>
        <item m="1" x="206"/>
        <item m="1" x="574"/>
        <item m="1" x="558"/>
        <item m="1" x="305"/>
        <item m="1" x="306"/>
        <item x="76"/>
        <item m="1" x="318"/>
        <item m="1" x="398"/>
        <item m="1" x="161"/>
        <item m="1" x="232"/>
        <item x="26"/>
        <item m="1" x="443"/>
        <item m="1" x="453"/>
        <item m="1" x="444"/>
        <item m="1" x="159"/>
        <item m="1" x="577"/>
        <item m="1" x="588"/>
        <item m="1" x="589"/>
        <item m="1" x="285"/>
        <item m="1" x="286"/>
        <item x="40"/>
        <item x="28"/>
        <item m="1" x="545"/>
        <item m="1" x="534"/>
        <item m="1" x="351"/>
        <item m="1" x="441"/>
        <item m="1" x="187"/>
        <item x="81"/>
        <item m="1" x="287"/>
        <item m="1" x="288"/>
        <item m="1" x="195"/>
        <item m="1" x="432"/>
        <item m="1" x="433"/>
        <item m="1" x="118"/>
        <item m="1" x="376"/>
        <item m="1" x="344"/>
        <item m="1" x="183"/>
        <item m="1" x="142"/>
        <item m="1" x="143"/>
        <item x="58"/>
        <item m="1" x="561"/>
        <item m="1" x="562"/>
        <item m="1" x="105"/>
        <item m="1" x="134"/>
        <item m="1" x="355"/>
        <item m="1" x="555"/>
        <item m="1" x="556"/>
        <item m="1" x="606"/>
        <item m="1" x="435"/>
        <item x="64"/>
        <item x="59"/>
        <item x="92"/>
        <item m="1" x="227"/>
        <item m="1" x="182"/>
        <item m="1" x="219"/>
        <item m="1" x="192"/>
        <item m="1" x="193"/>
        <item m="1" x="559"/>
        <item m="1" x="560"/>
        <item m="1" x="346"/>
        <item m="1" x="488"/>
        <item m="1" x="408"/>
        <item m="1" x="409"/>
        <item m="1" x="372"/>
        <item m="1" x="373"/>
        <item m="1" x="478"/>
        <item m="1" x="479"/>
        <item m="1" x="518"/>
        <item m="1" x="519"/>
        <item m="1" x="493"/>
        <item m="1" x="625"/>
        <item m="1" x="184"/>
        <item m="1" x="139"/>
        <item x="32"/>
        <item m="1" x="454"/>
        <item m="1" x="173"/>
        <item m="1" x="239"/>
        <item m="1" x="506"/>
        <item m="1" x="522"/>
        <item x="100"/>
        <item x="99"/>
        <item x="101"/>
        <item m="1" x="352"/>
        <item m="1" x="418"/>
        <item x="36"/>
        <item x="98"/>
        <item m="1" x="394"/>
        <item m="1" x="510"/>
        <item m="1" x="215"/>
        <item m="1" x="436"/>
        <item m="1" x="205"/>
        <item m="1" x="514"/>
        <item m="1" x="311"/>
        <item m="1" x="397"/>
        <item m="1" x="599"/>
        <item m="1" x="600"/>
        <item m="1" x="524"/>
        <item m="1" x="525"/>
        <item m="1" x="113"/>
        <item m="1" x="114"/>
        <item m="1" x="135"/>
        <item m="1" x="283"/>
        <item m="1" x="284"/>
        <item m="1" x="334"/>
        <item m="1" x="117"/>
        <item m="1" x="251"/>
        <item m="1" x="315"/>
        <item m="1" x="316"/>
        <item m="1" x="505"/>
        <item m="1" x="360"/>
        <item m="1" x="222"/>
        <item m="1" x="168"/>
        <item m="1" x="396"/>
        <item m="1" x="410"/>
        <item m="1" x="417"/>
        <item m="1" x="465"/>
        <item m="1" x="466"/>
        <item m="1" x="200"/>
        <item m="1" x="468"/>
        <item m="1" x="521"/>
        <item m="1" x="257"/>
        <item m="1" x="154"/>
        <item m="1" x="512"/>
        <item m="1" x="530"/>
        <item m="1" x="531"/>
        <item m="1" x="486"/>
        <item m="1" x="511"/>
        <item m="1" x="609"/>
        <item m="1" x="201"/>
        <item m="1" x="202"/>
        <item m="1" x="274"/>
        <item m="1" x="475"/>
        <item m="1" x="484"/>
        <item m="1" x="567"/>
        <item x="37"/>
        <item m="1" x="422"/>
        <item m="1" x="423"/>
        <item m="1" x="611"/>
        <item m="1" x="153"/>
        <item m="1" x="268"/>
        <item x="66"/>
        <item x="94"/>
        <item m="1" x="197"/>
        <item m="1" x="296"/>
        <item m="1" x="529"/>
        <item m="1" x="498"/>
        <item m="1" x="591"/>
        <item m="1" x="446"/>
        <item m="1" x="447"/>
        <item m="1" x="494"/>
        <item m="1" x="495"/>
        <item m="1" x="499"/>
        <item m="1" x="391"/>
        <item m="1" x="107"/>
        <item x="39"/>
        <item m="1" x="583"/>
        <item m="1" x="455"/>
        <item m="1" x="275"/>
        <item m="1" x="546"/>
        <item m="1" x="317"/>
        <item m="1" x="319"/>
        <item m="1" x="364"/>
        <item m="1" x="551"/>
        <item m="1" x="231"/>
        <item m="1" x="581"/>
        <item m="1" x="112"/>
        <item m="1" x="309"/>
        <item x="3"/>
        <item x="69"/>
        <item x="11"/>
        <item x="70"/>
        <item m="1" x="354"/>
        <item m="1" x="419"/>
        <item m="1" x="220"/>
        <item m="1" x="295"/>
        <item m="1" x="322"/>
        <item m="1" x="392"/>
        <item m="1" x="291"/>
        <item m="1" x="385"/>
        <item x="90"/>
        <item x="15"/>
        <item m="1" x="610"/>
        <item m="1" x="621"/>
        <item m="1" x="163"/>
        <item m="1" x="323"/>
        <item x="12"/>
        <item m="1" x="442"/>
        <item x="9"/>
        <item m="1" x="269"/>
        <item x="13"/>
        <item m="1" x="449"/>
        <item m="1" x="450"/>
        <item m="1" x="217"/>
        <item m="1" x="218"/>
        <item m="1" x="572"/>
        <item x="96"/>
        <item m="1" x="579"/>
        <item m="1" x="564"/>
        <item m="1" x="565"/>
        <item m="1" x="130"/>
        <item m="1" x="131"/>
        <item m="1" x="320"/>
        <item x="71"/>
        <item m="1" x="405"/>
        <item m="1" x="504"/>
        <item m="1" x="489"/>
        <item m="1" x="260"/>
        <item m="1" x="261"/>
        <item m="1" x="434"/>
        <item m="1" x="547"/>
        <item x="87"/>
        <item x="88"/>
        <item m="1" x="349"/>
        <item m="1" x="328"/>
        <item m="1" x="347"/>
        <item m="1" x="502"/>
        <item m="1" x="503"/>
        <item m="1" x="616"/>
        <item m="1" x="617"/>
        <item m="1" x="146"/>
        <item m="1" x="350"/>
        <item m="1" x="366"/>
        <item m="1" x="367"/>
        <item m="1" x="388"/>
        <item m="1" x="389"/>
        <item m="1" x="533"/>
        <item m="1" x="211"/>
        <item x="24"/>
        <item x="63"/>
        <item x="93"/>
        <item m="1" x="401"/>
        <item x="41"/>
        <item m="1" x="252"/>
        <item m="1" x="176"/>
        <item m="1" x="353"/>
        <item m="1" x="399"/>
        <item m="1" x="216"/>
        <item m="1" x="191"/>
        <item m="1" x="374"/>
        <item m="1" x="180"/>
        <item m="1" x="307"/>
        <item x="51"/>
        <item x="74"/>
        <item x="72"/>
        <item m="1" x="575"/>
        <item m="1" x="155"/>
        <item m="1" x="412"/>
        <item m="1" x="526"/>
        <item m="1" x="568"/>
        <item x="47"/>
        <item m="1" x="304"/>
        <item m="1" x="413"/>
        <item m="1" x="207"/>
        <item m="1" x="208"/>
        <item m="1" x="596"/>
        <item m="1" x="597"/>
        <item m="1" x="335"/>
        <item m="1" x="462"/>
        <item m="1" x="566"/>
        <item m="1" x="321"/>
        <item x="45"/>
        <item x="61"/>
        <item m="1" x="485"/>
        <item m="1" x="119"/>
        <item x="91"/>
        <item m="1" x="177"/>
        <item m="1" x="497"/>
        <item m="1" x="157"/>
        <item m="1" x="256"/>
        <item m="1" x="263"/>
        <item m="1" x="331"/>
        <item x="50"/>
        <item m="1" x="375"/>
        <item x="60"/>
        <item x="49"/>
        <item m="1" x="580"/>
        <item m="1" x="472"/>
        <item m="1" x="569"/>
        <item m="1" x="314"/>
        <item m="1" x="244"/>
        <item m="1" x="586"/>
        <item m="1" x="532"/>
        <item m="1" x="467"/>
        <item m="1" x="108"/>
        <item m="1" x="618"/>
        <item m="1" x="247"/>
        <item x="53"/>
        <item m="1" x="196"/>
        <item m="1" x="248"/>
        <item m="1" x="456"/>
        <item x="62"/>
        <item m="1" x="459"/>
        <item m="1" x="615"/>
        <item m="1" x="543"/>
        <item m="1" x="348"/>
        <item x="56"/>
        <item x="55"/>
        <item x="57"/>
        <item m="1" x="228"/>
        <item x="54"/>
        <item m="1" x="377"/>
        <item m="1" x="421"/>
        <item m="1" x="303"/>
        <item m="1" x="214"/>
        <item m="1" x="213"/>
        <item m="1" x="463"/>
        <item m="1" x="593"/>
        <item m="1" x="174"/>
        <item m="1" x="402"/>
        <item m="1" x="144"/>
        <item m="1" x="528"/>
        <item m="1" x="324"/>
        <item x="7"/>
        <item m="1" x="607"/>
        <item x="6"/>
        <item m="1" x="345"/>
        <item m="1" x="515"/>
        <item m="1" x="516"/>
        <item m="1" x="381"/>
        <item m="1" x="267"/>
        <item m="1" x="437"/>
        <item m="1" x="152"/>
        <item m="1" x="603"/>
        <item m="1" x="326"/>
        <item m="1" x="209"/>
        <item m="1" x="147"/>
        <item m="1" x="297"/>
        <item x="68"/>
        <item m="1" x="496"/>
        <item x="48"/>
        <item m="1" x="598"/>
        <item m="1" x="594"/>
        <item m="1" x="595"/>
        <item m="1" x="141"/>
        <item m="1" x="536"/>
        <item x="25"/>
        <item m="1" x="523"/>
        <item m="1" x="236"/>
        <item x="34"/>
        <item m="1" x="254"/>
        <item m="1" x="361"/>
        <item m="1" x="179"/>
        <item m="1" x="527"/>
        <item x="14"/>
        <item m="1" x="509"/>
        <item m="1" x="290"/>
        <item m="1" x="241"/>
        <item m="1" x="242"/>
        <item m="1" x="426"/>
        <item m="1" x="300"/>
        <item x="102"/>
        <item t="default"/>
      </items>
    </pivotField>
    <pivotField axis="axisRow" outline="0" showAll="0" sortType="ascending" defaultSubtotal="0">
      <items count="889">
        <item x="0"/>
        <item x="1"/>
        <item x="2"/>
        <item x="3"/>
        <item x="4"/>
        <item x="5"/>
        <item x="6"/>
        <item m="1" x="654"/>
        <item m="1" x="657"/>
        <item x="7"/>
        <item x="8"/>
        <item x="9"/>
        <item x="10"/>
        <item x="11"/>
        <item x="12"/>
        <item x="13"/>
        <item m="1" x="683"/>
        <item x="14"/>
        <item x="15"/>
        <item m="1" x="216"/>
        <item m="1" x="842"/>
        <item x="16"/>
        <item x="17"/>
        <item x="18"/>
        <item x="19"/>
        <item x="20"/>
        <item x="21"/>
        <item x="22"/>
        <item x="23"/>
        <item m="1" x="269"/>
        <item m="1" x="278"/>
        <item x="24"/>
        <item x="25"/>
        <item x="26"/>
        <item x="27"/>
        <item x="28"/>
        <item x="29"/>
        <item m="1" x="287"/>
        <item m="1" x="188"/>
        <item m="1" x="184"/>
        <item m="1" x="186"/>
        <item m="1" x="179"/>
        <item m="1" x="821"/>
        <item m="1" x="758"/>
        <item m="1" x="502"/>
        <item m="1" x="272"/>
        <item m="1" x="652"/>
        <item m="1" x="655"/>
        <item m="1" x="658"/>
        <item m="1" x="660"/>
        <item m="1" x="662"/>
        <item m="1" x="666"/>
        <item m="1" x="567"/>
        <item m="1" x="670"/>
        <item m="1" x="675"/>
        <item m="1" x="574"/>
        <item m="1" x="869"/>
        <item m="1" x="684"/>
        <item m="1" x="822"/>
        <item m="1" x="288"/>
        <item m="1" x="840"/>
        <item m="1" x="843"/>
        <item m="1" x="508"/>
        <item m="1" x="279"/>
        <item m="1" x="293"/>
        <item m="1" x="306"/>
        <item m="1" x="313"/>
        <item m="1" x="323"/>
        <item m="1" x="332"/>
        <item m="1" x="341"/>
        <item m="1" x="347"/>
        <item m="1" x="357"/>
        <item m="1" x="512"/>
        <item m="1" x="289"/>
        <item m="1" x="709"/>
        <item m="1" x="711"/>
        <item m="1" x="713"/>
        <item m="1" x="299"/>
        <item m="1" x="328"/>
        <item m="1" x="268"/>
        <item m="1" x="296"/>
        <item x="30"/>
        <item x="31"/>
        <item x="32"/>
        <item m="1" x="222"/>
        <item m="1" x="653"/>
        <item m="1" x="554"/>
        <item m="1" x="853"/>
        <item m="1" x="200"/>
        <item m="1" x="401"/>
        <item m="1" x="835"/>
        <item m="1" x="395"/>
        <item m="1" x="524"/>
        <item m="1" x="656"/>
        <item m="1" x="557"/>
        <item m="1" x="856"/>
        <item m="1" x="202"/>
        <item m="1" x="403"/>
        <item m="1" x="538"/>
        <item m="1" x="836"/>
        <item m="1" x="190"/>
        <item m="1" x="396"/>
        <item m="1" x="227"/>
        <item m="1" x="413"/>
        <item m="1" x="555"/>
        <item m="1" x="854"/>
        <item m="1" x="659"/>
        <item m="1" x="560"/>
        <item m="1" x="858"/>
        <item m="1" x="204"/>
        <item m="1" x="405"/>
        <item m="1" x="541"/>
        <item m="1" x="838"/>
        <item m="1" x="192"/>
        <item m="1" x="397"/>
        <item m="1" x="526"/>
        <item m="1" x="879"/>
        <item m="1" x="229"/>
        <item m="1" x="415"/>
        <item m="1" x="558"/>
        <item m="1" x="857"/>
        <item m="1" x="203"/>
        <item m="1" x="404"/>
        <item m="1" x="539"/>
        <item m="1" x="837"/>
        <item m="1" x="191"/>
        <item m="1" x="661"/>
        <item x="33"/>
        <item m="1" x="417"/>
        <item m="1" x="434"/>
        <item m="1" x="738"/>
        <item m="1" x="590"/>
        <item m="1" x="877"/>
        <item m="1" x="225"/>
        <item m="1" x="412"/>
        <item m="1" x="553"/>
        <item m="1" x="852"/>
        <item m="1" x="381"/>
        <item m="1" x="385"/>
        <item m="1" x="390"/>
        <item m="1" x="740"/>
        <item m="1" x="592"/>
        <item m="1" x="878"/>
        <item m="1" x="228"/>
        <item m="1" x="414"/>
        <item m="1" x="556"/>
        <item m="1" x="855"/>
        <item m="1" x="201"/>
        <item m="1" x="402"/>
        <item m="1" x="742"/>
        <item m="1" x="594"/>
        <item m="1" x="880"/>
        <item m="1" x="744"/>
        <item m="1" x="595"/>
        <item m="1" x="881"/>
        <item m="1" x="231"/>
        <item m="1" x="416"/>
        <item m="1" x="561"/>
        <item m="1" x="859"/>
        <item m="1" x="746"/>
        <item m="1" x="596"/>
        <item m="1" x="882"/>
        <item m="1" x="232"/>
        <item m="1" x="418"/>
        <item m="1" x="562"/>
        <item m="1" x="860"/>
        <item m="1" x="205"/>
        <item m="1" x="749"/>
        <item m="1" x="599"/>
        <item m="1" x="884"/>
        <item m="1" x="234"/>
        <item m="1" x="420"/>
        <item x="34"/>
        <item m="1" x="602"/>
        <item m="1" x="886"/>
        <item m="1" x="238"/>
        <item x="35"/>
        <item m="1" x="568"/>
        <item m="1" x="864"/>
        <item m="1" x="209"/>
        <item m="1" x="621"/>
        <item m="1" x="632"/>
        <item m="1" x="641"/>
        <item m="1" x="646"/>
        <item m="1" x="260"/>
        <item m="1" x="763"/>
        <item m="1" x="612"/>
        <item m="1" x="275"/>
        <item m="1" x="302"/>
        <item m="1" x="318"/>
        <item m="1" x="335"/>
        <item m="1" x="352"/>
        <item m="1" x="365"/>
        <item m="1" x="149"/>
        <item m="1" x="246"/>
        <item m="1" x="426"/>
        <item m="1" x="265"/>
        <item m="1" x="770"/>
        <item m="1" x="619"/>
        <item m="1" x="276"/>
        <item m="1" x="303"/>
        <item m="1" x="319"/>
        <item m="1" x="336"/>
        <item m="1" x="353"/>
        <item m="1" x="366"/>
        <item m="1" x="377"/>
        <item m="1" x="382"/>
        <item m="1" x="155"/>
        <item m="1" x="437"/>
        <item m="1" x="440"/>
        <item m="1" x="443"/>
        <item m="1" x="447"/>
        <item m="1" x="455"/>
        <item m="1" x="465"/>
        <item m="1" x="771"/>
        <item m="1" x="620"/>
        <item m="1" x="156"/>
        <item m="1" x="438"/>
        <item m="1" x="441"/>
        <item m="1" x="444"/>
        <item m="1" x="448"/>
        <item m="1" x="456"/>
        <item m="1" x="256"/>
        <item m="1" x="631"/>
        <item m="1" x="152"/>
        <item m="1" x="170"/>
        <item m="1" x="640"/>
        <item m="1" x="429"/>
        <item m="1" x="591"/>
        <item m="1" x="477"/>
        <item m="1" x="226"/>
        <item m="1" x="247"/>
        <item m="1" x="255"/>
        <item m="1" x="479"/>
        <item m="1" x="242"/>
        <item m="1" x="252"/>
        <item x="36"/>
        <item x="37"/>
        <item m="1" x="286"/>
        <item m="1" x="298"/>
        <item m="1" x="311"/>
        <item m="1" x="386"/>
        <item m="1" x="391"/>
        <item m="1" x="710"/>
        <item m="1" x="712"/>
        <item m="1" x="714"/>
        <item m="1" x="715"/>
        <item x="38"/>
        <item m="1" x="739"/>
        <item m="1" x="741"/>
        <item m="1" x="743"/>
        <item m="1" x="745"/>
        <item m="1" x="747"/>
        <item x="39"/>
        <item x="40"/>
        <item x="41"/>
        <item x="42"/>
        <item x="43"/>
        <item sd="0" x="44"/>
        <item m="1" x="630"/>
        <item m="1" x="638"/>
        <item m="1" x="645"/>
        <item m="1" x="650"/>
        <item m="1" x="724"/>
        <item m="1" x="769"/>
        <item m="1" x="327"/>
        <item m="1" x="764"/>
        <item m="1" x="765"/>
        <item m="1" x="766"/>
        <item m="1" x="767"/>
        <item m="1" x="802"/>
        <item m="1" x="811"/>
        <item m="1" x="817"/>
        <item m="1" x="827"/>
        <item x="45"/>
        <item m="1" x="339"/>
        <item m="1" x="775"/>
        <item m="1" x="777"/>
        <item m="1" x="778"/>
        <item m="1" x="780"/>
        <item m="1" x="164"/>
        <item m="1" x="168"/>
        <item m="1" x="175"/>
        <item m="1" x="178"/>
        <item x="46"/>
        <item x="47"/>
        <item m="1" x="781"/>
        <item x="48"/>
        <item x="49"/>
        <item m="1" x="185"/>
        <item m="1" x="187"/>
        <item m="1" x="189"/>
        <item m="1" x="197"/>
        <item m="1" x="224"/>
        <item x="50"/>
        <item m="1" x="784"/>
        <item m="1" x="785"/>
        <item x="51"/>
        <item x="52"/>
        <item m="1" x="786"/>
        <item x="53"/>
        <item m="1" x="308"/>
        <item m="1" x="324"/>
        <item m="1" x="342"/>
        <item m="1" x="358"/>
        <item x="54"/>
        <item x="55"/>
        <item x="56"/>
        <item x="57"/>
        <item x="58"/>
        <item m="1" x="787"/>
        <item m="1" x="788"/>
        <item x="59"/>
        <item x="60"/>
        <item m="1" x="789"/>
        <item x="61"/>
        <item x="62"/>
        <item x="63"/>
        <item m="1" x="157"/>
        <item m="1" x="158"/>
        <item x="64"/>
        <item x="65"/>
        <item x="66"/>
        <item x="67"/>
        <item m="1" x="393"/>
        <item m="1" x="394"/>
        <item m="1" x="400"/>
        <item m="1" x="411"/>
        <item m="1" x="428"/>
        <item m="1" x="433"/>
        <item m="1" x="436"/>
        <item m="1" x="439"/>
        <item m="1" x="442"/>
        <item m="1" x="371"/>
        <item m="1" x="792"/>
        <item m="1" x="793"/>
        <item m="1" x="794"/>
        <item m="1" x="795"/>
        <item m="1" x="796"/>
        <item m="1" x="797"/>
        <item m="1" x="798"/>
        <item m="1" x="799"/>
        <item m="1" x="800"/>
        <item m="1" x="445"/>
        <item m="1" x="450"/>
        <item m="1" x="459"/>
        <item m="1" x="468"/>
        <item m="1" x="475"/>
        <item m="1" x="490"/>
        <item m="1" x="500"/>
        <item m="1" x="506"/>
        <item m="1" x="519"/>
        <item m="1" x="446"/>
        <item m="1" x="451"/>
        <item m="1" x="460"/>
        <item m="1" x="469"/>
        <item m="1" x="476"/>
        <item m="1" x="262"/>
        <item m="1" x="291"/>
        <item m="1" x="304"/>
        <item m="1" x="174"/>
        <item x="68"/>
        <item x="69"/>
        <item m="1" x="783"/>
        <item m="1" x="533"/>
        <item m="1" x="345"/>
        <item m="1" x="577"/>
        <item m="1" x="350"/>
        <item m="1" x="173"/>
        <item m="1" x="790"/>
        <item m="1" x="431"/>
        <item m="1" x="370"/>
        <item m="1" x="801"/>
        <item m="1" x="435"/>
        <item m="1" x="753"/>
        <item m="1" x="810"/>
        <item m="1" x="812"/>
        <item m="1" x="461"/>
        <item x="70"/>
        <item x="71"/>
        <item m="1" x="481"/>
        <item m="1" x="685"/>
        <item m="1" x="691"/>
        <item m="1" x="696"/>
        <item m="1" x="488"/>
        <item m="1" x="726"/>
        <item m="1" x="728"/>
        <item m="1" x="495"/>
        <item m="1" x="754"/>
        <item m="1" x="756"/>
        <item m="1" x="457"/>
        <item m="1" x="637"/>
        <item m="1" x="639"/>
        <item m="1" x="472"/>
        <item m="1" x="487"/>
        <item m="1" x="453"/>
        <item x="72"/>
        <item m="1" x="648"/>
        <item m="1" x="492"/>
        <item m="1" x="257"/>
        <item m="1" x="686"/>
        <item m="1" x="692"/>
        <item x="73"/>
        <item x="74"/>
        <item x="75"/>
        <item m="1" x="379"/>
        <item m="1" x="383"/>
        <item m="1" x="150"/>
        <item m="1" x="833"/>
        <item m="1" x="176"/>
        <item m="1" x="162"/>
        <item m="1" x="773"/>
        <item m="1" x="517"/>
        <item m="1" x="522"/>
        <item m="1" x="525"/>
        <item m="1" x="320"/>
        <item m="1" x="329"/>
        <item m="1" x="337"/>
        <item m="1" x="368"/>
        <item m="1" x="373"/>
        <item m="1" x="165"/>
        <item m="1" x="782"/>
        <item m="1" x="531"/>
        <item m="1" x="535"/>
        <item m="1" x="819"/>
        <item m="1" x="153"/>
        <item m="1" x="171"/>
        <item m="1" x="180"/>
        <item m="1" x="828"/>
        <item x="76"/>
        <item x="77"/>
        <item m="1" x="546"/>
        <item m="1" x="548"/>
        <item m="1" x="550"/>
        <item m="1" x="552"/>
        <item m="1" x="571"/>
        <item m="1" x="582"/>
        <item m="1" x="585"/>
        <item m="1" x="589"/>
        <item m="1" x="601"/>
        <item m="1" x="530"/>
        <item m="1" x="536"/>
        <item x="78"/>
        <item x="79"/>
        <item m="1" x="483"/>
        <item m="1" x="485"/>
        <item m="1" x="489"/>
        <item m="1" x="493"/>
        <item m="1" x="496"/>
        <item m="1" x="498"/>
        <item m="1" x="462"/>
        <item m="1" x="830"/>
        <item m="1" x="160"/>
        <item x="80"/>
        <item x="81"/>
        <item x="82"/>
        <item m="1" x="807"/>
        <item m="1" x="815"/>
        <item m="1" x="182"/>
        <item m="1" x="848"/>
        <item m="1" x="449"/>
        <item m="1" x="454"/>
        <item m="1" x="458"/>
        <item m="1" x="464"/>
        <item m="1" x="851"/>
        <item m="1" x="587"/>
        <item m="1" x="829"/>
        <item m="1" x="635"/>
        <item m="1" x="466"/>
        <item m="1" x="198"/>
        <item m="1" x="470"/>
        <item m="1" x="206"/>
        <item m="1" x="220"/>
        <item m="1" x="249"/>
        <item m="1" x="760"/>
        <item m="1" x="503"/>
        <item m="1" x="273"/>
        <item m="1" x="509"/>
        <item m="1" x="281"/>
        <item m="1" x="294"/>
        <item m="1" x="315"/>
        <item m="1" x="804"/>
        <item m="1" x="583"/>
        <item m="1" x="354"/>
        <item m="1" x="586"/>
        <item m="1" x="359"/>
        <item m="1" x="363"/>
        <item m="1" x="376"/>
        <item m="1" x="849"/>
        <item m="1" x="644"/>
        <item m="1" x="474"/>
        <item m="1" x="223"/>
        <item m="1" x="676"/>
        <item m="1" x="478"/>
        <item m="1" x="230"/>
        <item m="1" x="248"/>
        <item m="1" x="729"/>
        <item m="1" x="218"/>
        <item m="1" x="732"/>
        <item m="1" x="735"/>
        <item m="1" x="480"/>
        <item m="1" x="244"/>
        <item m="1" x="779"/>
        <item m="1" x="516"/>
        <item m="1" x="300"/>
        <item m="1" x="677"/>
        <item m="1" x="521"/>
        <item m="1" x="307"/>
        <item m="1" x="314"/>
        <item m="1" x="730"/>
        <item m="1" x="219"/>
        <item m="1" x="733"/>
        <item m="1" x="736"/>
        <item m="1" x="814"/>
        <item m="1" x="610"/>
        <item m="1" x="367"/>
        <item m="1" x="667"/>
        <item m="1" x="615"/>
        <item m="1" x="372"/>
        <item m="1" x="375"/>
        <item m="1" x="731"/>
        <item m="1" x="734"/>
        <item m="1" x="737"/>
        <item m="1" x="876"/>
        <item x="83"/>
        <item m="1" x="831"/>
        <item m="1" x="636"/>
        <item m="1" x="467"/>
        <item m="1" x="199"/>
        <item m="1" x="663"/>
        <item m="1" x="668"/>
        <item m="1" x="671"/>
        <item m="1" x="678"/>
        <item m="1" x="687"/>
        <item m="1" x="693"/>
        <item m="1" x="697"/>
        <item m="1" x="700"/>
        <item m="1" x="579"/>
        <item m="1" x="871"/>
        <item m="1" x="703"/>
        <item m="1" x="823"/>
        <item m="1" x="471"/>
        <item m="1" x="212"/>
        <item m="1" x="221"/>
        <item m="1" x="237"/>
        <item m="1" x="251"/>
        <item m="1" x="259"/>
        <item m="1" x="264"/>
        <item m="1" x="267"/>
        <item m="1" x="270"/>
        <item m="1" x="282"/>
        <item m="1" x="473"/>
        <item m="1" x="217"/>
        <item m="1" x="716"/>
        <item m="1" x="718"/>
        <item m="1" x="720"/>
        <item m="1" x="761"/>
        <item m="1" x="505"/>
        <item m="1" x="274"/>
        <item m="1" x="664"/>
        <item m="1" x="669"/>
        <item m="1" x="672"/>
        <item m="1" x="679"/>
        <item m="1" x="688"/>
        <item m="1" x="694"/>
        <item m="1" x="698"/>
        <item m="1" x="701"/>
        <item m="1" x="580"/>
        <item m="1" x="872"/>
        <item m="1" x="704"/>
        <item m="1" x="824"/>
        <item m="1" x="510"/>
        <item m="1" x="283"/>
        <item m="1" x="295"/>
        <item m="1" x="309"/>
        <item m="1" x="316"/>
        <item m="1" x="325"/>
        <item m="1" x="333"/>
        <item m="1" x="344"/>
        <item m="1" x="349"/>
        <item m="1" x="361"/>
        <item m="1" x="513"/>
        <item m="1" x="290"/>
        <item m="1" x="717"/>
        <item m="1" x="719"/>
        <item m="1" x="721"/>
        <item x="84"/>
        <item x="85"/>
        <item x="86"/>
        <item x="87"/>
        <item m="1" x="665"/>
        <item m="1" x="564"/>
        <item m="1" x="862"/>
        <item m="1" x="207"/>
        <item m="1" x="406"/>
        <item m="1" x="542"/>
        <item m="1" x="841"/>
        <item m="1" x="398"/>
        <item m="1" x="527"/>
        <item x="88"/>
        <item m="1" x="569"/>
        <item m="1" x="865"/>
        <item m="1" x="210"/>
        <item m="1" x="408"/>
        <item m="1" x="543"/>
        <item m="1" x="844"/>
        <item m="1" x="193"/>
        <item x="89"/>
        <item m="1" x="235"/>
        <item m="1" x="421"/>
        <item m="1" x="565"/>
        <item m="1" x="863"/>
        <item m="1" x="673"/>
        <item m="1" x="572"/>
        <item m="1" x="867"/>
        <item m="1" x="213"/>
        <item m="1" x="410"/>
        <item m="1" x="545"/>
        <item m="1" x="846"/>
        <item m="1" x="195"/>
        <item m="1" x="399"/>
        <item m="1" x="529"/>
        <item m="1" x="887"/>
        <item m="1" x="239"/>
        <item m="1" x="422"/>
        <item m="1" x="570"/>
        <item m="1" x="866"/>
        <item m="1" x="211"/>
        <item m="1" x="409"/>
        <item m="1" x="544"/>
        <item m="1" x="845"/>
        <item m="1" x="194"/>
        <item m="1" x="680"/>
        <item m="1" x="253"/>
        <item m="1" x="748"/>
        <item m="1" x="597"/>
        <item m="1" x="883"/>
        <item m="1" x="233"/>
        <item m="1" x="419"/>
        <item m="1" x="563"/>
        <item m="1" x="861"/>
        <item m="1" x="750"/>
        <item m="1" x="600"/>
        <item m="1" x="885"/>
        <item m="1" x="236"/>
        <item m="1" x="566"/>
        <item m="1" x="208"/>
        <item m="1" x="407"/>
        <item m="1" x="751"/>
        <item m="1" x="603"/>
        <item m="1" x="888"/>
        <item m="1" x="752"/>
        <item m="1" x="604"/>
        <item m="1" x="145"/>
        <item m="1" x="240"/>
        <item m="1" x="423"/>
        <item m="1" x="573"/>
        <item m="1" x="868"/>
        <item m="1" x="755"/>
        <item m="1" x="605"/>
        <item m="1" x="146"/>
        <item m="1" x="241"/>
        <item m="1" x="424"/>
        <item m="1" x="575"/>
        <item m="1" x="870"/>
        <item m="1" x="214"/>
        <item m="1" x="757"/>
        <item m="1" x="606"/>
        <item m="1" x="147"/>
        <item m="1" x="243"/>
        <item m="1" x="425"/>
        <item m="1" x="759"/>
        <item m="1" x="608"/>
        <item m="1" x="148"/>
        <item m="1" x="215"/>
        <item m="1" x="625"/>
        <item m="1" x="634"/>
        <item m="1" x="643"/>
        <item m="1" x="647"/>
        <item m="1" x="261"/>
        <item m="1" x="768"/>
        <item m="1" x="614"/>
        <item m="1" x="280"/>
        <item m="1" x="305"/>
        <item m="1" x="322"/>
        <item m="1" x="338"/>
        <item m="1" x="355"/>
        <item m="1" x="369"/>
        <item m="1" x="151"/>
        <item m="1" x="250"/>
        <item m="1" x="427"/>
        <item m="1" x="266"/>
        <item m="1" x="772"/>
        <item m="1" x="623"/>
        <item m="1" x="356"/>
        <item m="1" x="774"/>
        <item m="1" x="624"/>
        <item m="1" x="258"/>
        <item m="1" x="633"/>
        <item m="1" x="154"/>
        <item m="1" x="172"/>
        <item m="1" x="642"/>
        <item m="1" x="430"/>
        <item m="1" x="598"/>
        <item m="1" x="482"/>
        <item m="1" x="245"/>
        <item m="1" x="254"/>
        <item x="90"/>
        <item m="1" x="518"/>
        <item m="1" x="301"/>
        <item m="1" x="312"/>
        <item m="1" x="321"/>
        <item m="1" x="330"/>
        <item x="91"/>
        <item m="1" x="343"/>
        <item m="1" x="348"/>
        <item m="1" x="360"/>
        <item m="1" x="364"/>
        <item x="92"/>
        <item x="93"/>
        <item x="94"/>
        <item x="95"/>
        <item m="1" x="263"/>
        <item m="1" x="874"/>
        <item m="1" x="820"/>
        <item m="1" x="629"/>
        <item m="1" x="378"/>
        <item m="1" x="380"/>
        <item m="1" x="384"/>
        <item m="1" x="163"/>
        <item m="1" x="776"/>
        <item m="1" x="520"/>
        <item m="1" x="523"/>
        <item m="1" x="528"/>
        <item m="1" x="331"/>
        <item m="1" x="340"/>
        <item m="1" x="374"/>
        <item m="1" x="534"/>
        <item m="1" x="813"/>
        <item m="1" x="609"/>
        <item m="1" x="613"/>
        <item m="1" x="617"/>
        <item m="1" x="622"/>
        <item m="1" x="627"/>
        <item m="1" x="875"/>
        <item m="1" x="649"/>
        <item m="1" x="651"/>
        <item m="1" x="392"/>
        <item m="1" x="166"/>
        <item m="1" x="181"/>
        <item m="1" x="832"/>
        <item m="1" x="839"/>
        <item m="1" x="847"/>
        <item m="1" x="169"/>
        <item m="1" x="791"/>
        <item m="1" x="547"/>
        <item m="1" x="549"/>
        <item m="1" x="551"/>
        <item m="1" x="559"/>
        <item m="1" x="576"/>
        <item m="1" x="584"/>
        <item m="1" x="588"/>
        <item m="1" x="593"/>
        <item m="1" x="607"/>
        <item m="1" x="532"/>
        <item m="1" x="537"/>
        <item m="1" x="540"/>
        <item m="1" x="484"/>
        <item m="1" x="486"/>
        <item m="1" x="491"/>
        <item m="1" x="494"/>
        <item m="1" x="497"/>
        <item m="1" x="499"/>
        <item m="1" x="463"/>
        <item m="1" x="834"/>
        <item m="1" x="161"/>
        <item m="1" x="177"/>
        <item m="1" x="803"/>
        <item m="1" x="806"/>
        <item m="1" x="808"/>
        <item m="1" x="809"/>
        <item m="1" x="183"/>
        <item m="1" x="850"/>
        <item m="1" x="452"/>
        <item x="96"/>
        <item x="97"/>
        <item x="98"/>
        <item x="99"/>
        <item x="100"/>
        <item x="101"/>
        <item m="1" x="681"/>
        <item m="1" x="689"/>
        <item x="102"/>
        <item x="103"/>
        <item x="104"/>
        <item x="105"/>
        <item x="106"/>
        <item x="107"/>
        <item x="108"/>
        <item m="1" x="707"/>
        <item m="1" x="825"/>
        <item x="109"/>
        <item x="110"/>
        <item x="111"/>
        <item x="112"/>
        <item x="113"/>
        <item x="114"/>
        <item x="115"/>
        <item x="116"/>
        <item x="117"/>
        <item m="1" x="271"/>
        <item m="1" x="284"/>
        <item x="118"/>
        <item x="119"/>
        <item m="1" x="722"/>
        <item x="120"/>
        <item x="121"/>
        <item x="122"/>
        <item m="1" x="762"/>
        <item m="1" x="507"/>
        <item m="1" x="277"/>
        <item m="1" x="674"/>
        <item m="1" x="682"/>
        <item m="1" x="690"/>
        <item m="1" x="695"/>
        <item m="1" x="699"/>
        <item m="1" x="702"/>
        <item m="1" x="705"/>
        <item m="1" x="706"/>
        <item m="1" x="581"/>
        <item m="1" x="873"/>
        <item m="1" x="708"/>
        <item m="1" x="826"/>
        <item m="1" x="511"/>
        <item m="1" x="285"/>
        <item m="1" x="297"/>
        <item m="1" x="310"/>
        <item m="1" x="317"/>
        <item m="1" x="326"/>
        <item m="1" x="334"/>
        <item m="1" x="346"/>
        <item m="1" x="351"/>
        <item m="1" x="362"/>
        <item m="1" x="514"/>
        <item m="1" x="292"/>
        <item m="1" x="723"/>
        <item m="1" x="725"/>
        <item m="1" x="727"/>
        <item x="123"/>
        <item x="124"/>
        <item x="125"/>
        <item x="126"/>
        <item x="127"/>
        <item x="128"/>
        <item x="129"/>
        <item m="1" x="159"/>
        <item x="130"/>
        <item x="131"/>
        <item x="132"/>
        <item m="1" x="501"/>
        <item m="1" x="504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m="1" x="432"/>
        <item m="1" x="167"/>
        <item m="1" x="515"/>
        <item m="1" x="805"/>
        <item m="1" x="611"/>
        <item m="1" x="616"/>
        <item m="1" x="578"/>
        <item m="1" x="196"/>
        <item m="1" x="618"/>
        <item m="1" x="626"/>
        <item m="1" x="628"/>
        <item m="1" x="816"/>
        <item m="1" x="387"/>
        <item m="1" x="388"/>
        <item m="1" x="389"/>
        <item m="1" x="818"/>
        <item x="144"/>
      </items>
    </pivotField>
    <pivotField dataField="1" showAll="0"/>
    <pivotField dataField="1" showAll="0"/>
    <pivotField dataField="1" showAll="0" defaultSubtotal="0"/>
    <pivotField dataField="1" showAll="0"/>
    <pivotField dataField="1" showAll="0" defaultSubtota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2">
    <field x="2"/>
    <field x="1"/>
  </rowFields>
  <rowItems count="145">
    <i>
      <x/>
      <x v="234"/>
    </i>
    <i>
      <x v="1"/>
      <x v="231"/>
    </i>
    <i>
      <x v="2"/>
      <x v="241"/>
    </i>
    <i>
      <x v="3"/>
      <x v="442"/>
    </i>
    <i>
      <x v="4"/>
      <x v="219"/>
    </i>
    <i>
      <x v="5"/>
      <x v="220"/>
    </i>
    <i>
      <x v="6"/>
      <x v="589"/>
    </i>
    <i>
      <x v="9"/>
      <x v="587"/>
    </i>
    <i>
      <x v="10"/>
      <x v="88"/>
    </i>
    <i>
      <x v="11"/>
      <x v="462"/>
    </i>
    <i>
      <x v="12"/>
      <x v="101"/>
    </i>
    <i>
      <x v="13"/>
      <x v="444"/>
    </i>
    <i>
      <x v="14"/>
      <x v="460"/>
    </i>
    <i>
      <x v="15"/>
      <x v="464"/>
    </i>
    <i>
      <x v="17"/>
      <x v="618"/>
    </i>
    <i>
      <x v="18"/>
      <x v="455"/>
    </i>
    <i>
      <x v="21"/>
      <x v="150"/>
    </i>
    <i>
      <x v="22"/>
      <x v="62"/>
    </i>
    <i>
      <x v="23"/>
      <x v="63"/>
    </i>
    <i>
      <x v="24"/>
      <x v="68"/>
    </i>
    <i>
      <x v="25"/>
      <x v="57"/>
    </i>
    <i>
      <x v="26"/>
      <x v="69"/>
    </i>
    <i>
      <x v="27"/>
      <x v="65"/>
    </i>
    <i>
      <x v="28"/>
      <x v="66"/>
    </i>
    <i>
      <x v="31"/>
      <x v="502"/>
    </i>
    <i>
      <x v="32"/>
      <x v="444"/>
    </i>
    <i>
      <x v="33"/>
      <x v="610"/>
    </i>
    <i>
      <x v="34"/>
      <x v="285"/>
    </i>
    <i>
      <x v="35"/>
      <x v="99"/>
    </i>
    <i>
      <x v="36"/>
      <x v="296"/>
    </i>
    <i>
      <x v="81"/>
      <x v="23"/>
    </i>
    <i>
      <x v="82"/>
      <x v="21"/>
    </i>
    <i>
      <x v="83"/>
      <x v="9"/>
    </i>
    <i>
      <x v="127"/>
      <x v="348"/>
    </i>
    <i>
      <x v="172"/>
      <x v="209"/>
    </i>
    <i>
      <x v="176"/>
      <x v="613"/>
    </i>
    <i>
      <x v="236"/>
      <x v="30"/>
    </i>
    <i>
      <x v="237"/>
      <x v="359"/>
    </i>
    <i>
      <x v="247"/>
      <x v="409"/>
    </i>
    <i>
      <x v="253"/>
      <x v="128"/>
    </i>
    <i>
      <x v="254"/>
      <x v="429"/>
    </i>
    <i>
      <x v="255"/>
      <x v="295"/>
    </i>
    <i>
      <x v="256"/>
      <x v="506"/>
    </i>
    <i>
      <x v="257"/>
      <x v="107"/>
    </i>
    <i>
      <x v="258"/>
    </i>
    <i>
      <x v="274"/>
      <x v="27"/>
    </i>
    <i>
      <x v="284"/>
      <x v="535"/>
    </i>
    <i>
      <x v="285"/>
      <x v="81"/>
    </i>
    <i>
      <x v="287"/>
      <x v="524"/>
    </i>
    <i>
      <x v="288"/>
      <x v="604"/>
    </i>
    <i>
      <x v="294"/>
      <x v="549"/>
    </i>
    <i>
      <x v="297"/>
      <x v="546"/>
    </i>
    <i>
      <x v="298"/>
      <x v="516"/>
    </i>
    <i>
      <x v="300"/>
      <x v="82"/>
    </i>
    <i>
      <x v="305"/>
      <x v="561"/>
    </i>
    <i>
      <x v="306"/>
      <x v="574"/>
    </i>
    <i>
      <x v="307"/>
      <x v="571"/>
    </i>
    <i>
      <x v="308"/>
      <x v="570"/>
    </i>
    <i>
      <x v="309"/>
      <x v="572"/>
    </i>
    <i>
      <x v="312"/>
      <x v="314"/>
    </i>
    <i>
      <x v="313"/>
      <x v="325"/>
    </i>
    <i>
      <x v="315"/>
      <x v="548"/>
    </i>
    <i>
      <x v="316"/>
      <x v="536"/>
    </i>
    <i>
      <x v="317"/>
      <x v="565"/>
    </i>
    <i>
      <x v="320"/>
      <x v="503"/>
    </i>
    <i>
      <x v="321"/>
      <x v="324"/>
    </i>
    <i>
      <x v="322"/>
      <x v="255"/>
    </i>
    <i>
      <x v="323"/>
      <x v="415"/>
    </i>
    <i>
      <x v="361"/>
      <x v="244"/>
    </i>
    <i>
      <x v="362"/>
      <x v="602"/>
    </i>
    <i>
      <x v="378"/>
      <x v="443"/>
    </i>
    <i>
      <x v="379"/>
      <x v="445"/>
    </i>
    <i>
      <x v="396"/>
      <x v="477"/>
    </i>
    <i>
      <x v="402"/>
      <x v="518"/>
    </i>
    <i>
      <x v="403"/>
      <x v="223"/>
    </i>
    <i>
      <x v="404"/>
      <x v="517"/>
    </i>
    <i>
      <x v="429"/>
      <x v="247"/>
    </i>
    <i>
      <x v="430"/>
      <x v="280"/>
    </i>
    <i>
      <x v="442"/>
      <x v="250"/>
    </i>
    <i>
      <x v="443"/>
      <x v="251"/>
    </i>
    <i>
      <x v="453"/>
      <x v="148"/>
    </i>
    <i>
      <x v="454"/>
      <x v="161"/>
    </i>
    <i>
      <x v="455"/>
      <x v="161"/>
    </i>
    <i>
      <x v="524"/>
      <x v="302"/>
    </i>
    <i>
      <x v="586"/>
      <x v="23"/>
    </i>
    <i>
      <x v="587"/>
      <x v="21"/>
    </i>
    <i>
      <x v="588"/>
      <x v="9"/>
    </i>
    <i>
      <x v="589"/>
      <x v="188"/>
    </i>
    <i>
      <x v="599"/>
      <x v="187"/>
    </i>
    <i>
      <x v="607"/>
      <x v="197"/>
    </i>
    <i>
      <x v="707"/>
      <x v="30"/>
    </i>
    <i>
      <x v="713"/>
      <x v="27"/>
    </i>
    <i>
      <x v="718"/>
      <x v="245"/>
    </i>
    <i>
      <x v="719"/>
      <x v="175"/>
    </i>
    <i>
      <x v="720"/>
      <x v="485"/>
    </i>
    <i>
      <x v="721"/>
      <x v="486"/>
    </i>
    <i>
      <x v="784"/>
      <x v="240"/>
    </i>
    <i>
      <x v="785"/>
      <x v="241"/>
    </i>
    <i>
      <x v="786"/>
      <x v="442"/>
    </i>
    <i>
      <x v="787"/>
      <x v="219"/>
    </i>
    <i>
      <x v="788"/>
      <x v="220"/>
    </i>
    <i>
      <x v="789"/>
      <x v="589"/>
    </i>
    <i>
      <x v="792"/>
      <x v="587"/>
    </i>
    <i>
      <x v="793"/>
      <x v="88"/>
    </i>
    <i>
      <x v="794"/>
      <x v="462"/>
    </i>
    <i>
      <x v="795"/>
      <x v="101"/>
    </i>
    <i>
      <x v="796"/>
      <x v="444"/>
    </i>
    <i>
      <x v="797"/>
      <x v="460"/>
    </i>
    <i>
      <x v="798"/>
      <x v="464"/>
    </i>
    <i>
      <x v="801"/>
      <x v="454"/>
    </i>
    <i>
      <x v="802"/>
      <x v="150"/>
    </i>
    <i>
      <x v="803"/>
      <x v="62"/>
    </i>
    <i>
      <x v="804"/>
      <x v="63"/>
    </i>
    <i>
      <x v="805"/>
      <x v="68"/>
    </i>
    <i>
      <x v="806"/>
      <x v="57"/>
    </i>
    <i>
      <x v="807"/>
      <x v="69"/>
    </i>
    <i>
      <x v="808"/>
      <x v="65"/>
    </i>
    <i>
      <x v="809"/>
      <x v="66"/>
    </i>
    <i>
      <x v="812"/>
      <x v="502"/>
    </i>
    <i>
      <x v="813"/>
      <x v="444"/>
    </i>
    <i>
      <x v="815"/>
      <x v="285"/>
    </i>
    <i>
      <x v="816"/>
      <x v="99"/>
    </i>
    <i>
      <x v="817"/>
      <x v="296"/>
    </i>
    <i>
      <x v="848"/>
      <x v="23"/>
    </i>
    <i>
      <x v="849"/>
      <x v="30"/>
    </i>
    <i>
      <x v="850"/>
      <x v="27"/>
    </i>
    <i>
      <x v="851"/>
      <x v="539"/>
    </i>
    <i>
      <x v="852"/>
      <x v="326"/>
    </i>
    <i>
      <x v="853"/>
      <x v="561"/>
    </i>
    <i>
      <x v="854"/>
      <x v="504"/>
    </i>
    <i>
      <x v="856"/>
      <x v="416"/>
    </i>
    <i>
      <x v="857"/>
      <x v="237"/>
    </i>
    <i>
      <x v="858"/>
      <x v="359"/>
    </i>
    <i>
      <x v="861"/>
      <x v="470"/>
    </i>
    <i>
      <x v="862"/>
      <x v="185"/>
    </i>
    <i>
      <x v="863"/>
      <x v="409"/>
    </i>
    <i>
      <x v="864"/>
      <x v="360"/>
    </i>
    <i>
      <x v="865"/>
      <x v="360"/>
    </i>
    <i>
      <x v="866"/>
      <x v="355"/>
    </i>
    <i>
      <x v="867"/>
      <x v="355"/>
    </i>
    <i>
      <x v="868"/>
      <x v="354"/>
    </i>
    <i>
      <x v="869"/>
      <x v="354"/>
    </i>
    <i>
      <x v="870"/>
      <x v="356"/>
    </i>
    <i>
      <x v="871"/>
      <x v="356"/>
    </i>
    <i>
      <x v="888"/>
      <x v="625"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Presupuesto Inicial " fld="3" baseField="0" baseItem="0"/>
    <dataField name="Adiciones " fld="4" baseField="0" baseItem="0"/>
    <dataField name="Reducciones " fld="5" baseField="0" baseItem="0"/>
    <dataField name="Traslados " fld="6" baseField="0" baseItem="0"/>
    <dataField name="Vigencia Actual" fld="8" baseField="0" baseItem="0"/>
    <dataField name="Vigencia Anterior" fld="7" baseField="0" baseItem="0"/>
    <dataField name="Presupuesto Definitivo " fld="9" baseField="0" baseItem="0"/>
    <dataField name="Compromiso Vigencia Actual " fld="10" baseField="0" baseItem="0"/>
    <dataField name="Compromiso Vigencia Anterior " fld="11" baseField="0" baseItem="0"/>
    <dataField name="Total Compromisos" fld="12" baseField="0" baseItem="0"/>
    <dataField name="Saldo x Ejecutar " fld="13" baseField="0" baseItem="0"/>
    <dataField name="Obligaciones Vigencia Actual " fld="14" baseField="0" baseItem="0"/>
    <dataField name="Obligaciones Vigencia Anterior " fld="15" baseField="0" baseItem="0"/>
    <dataField name="Total Obligaciones" fld="16" baseField="0" baseItem="0"/>
    <dataField name="Pagos          Vigencia Actual " fld="17" baseField="0" baseItem="0"/>
    <dataField name="Pagos          Vigencia Anterior" fld="18" baseField="0" baseItem="0"/>
    <dataField name="Total Pagos" fld="19" baseField="0" baseItem="0"/>
    <dataField name="Compromisos menos Obligaciones " fld="20" baseField="0" baseItem="0"/>
    <dataField name="Obligaciones menos Pagos " fld="21" baseField="0" baseItem="0"/>
  </dataFields>
  <formats count="2305">
    <format dxfId="2304">
      <pivotArea outline="0" collapsedLevelsAreSubtotals="1" fieldPosition="0"/>
    </format>
    <format dxfId="2303">
      <pivotArea dataOnly="0" labelOnly="1" outline="0" fieldPosition="0">
        <references count="1">
          <reference field="4294967294" count="16">
            <x v="0"/>
            <x v="1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302">
      <pivotArea type="all" dataOnly="0" outline="0" fieldPosition="0"/>
    </format>
    <format dxfId="2301">
      <pivotArea field="1" type="button" dataOnly="0" labelOnly="1" outline="0" axis="axisRow" fieldPosition="1"/>
    </format>
    <format dxfId="230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2299">
      <pivotArea dataOnly="0" labelOnly="1" fieldPosition="0">
        <references count="1">
          <reference field="2" count="50">
            <x v="53"/>
            <x v="54"/>
            <x v="55"/>
            <x v="56"/>
            <x v="57"/>
            <x v="58"/>
            <x v="59"/>
            <x v="60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</reference>
        </references>
      </pivotArea>
    </format>
    <format dxfId="2298">
      <pivotArea dataOnly="0" labelOnly="1" fieldPosition="0">
        <references count="1">
          <reference field="2" count="50"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30"/>
            <x v="131"/>
            <x v="132"/>
            <x v="133"/>
            <x v="134"/>
            <x v="135"/>
            <x v="136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</reference>
        </references>
      </pivotArea>
    </format>
    <format dxfId="2297">
      <pivotArea dataOnly="0" labelOnly="1" fieldPosition="0">
        <references count="1">
          <reference field="2" count="50"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</reference>
        </references>
      </pivotArea>
    </format>
    <format dxfId="2296">
      <pivotArea dataOnly="0" labelOnly="1" fieldPosition="0">
        <references count="1">
          <reference field="2" count="50"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7"/>
            <x v="259"/>
            <x v="260"/>
            <x v="261"/>
            <x v="262"/>
            <x v="263"/>
            <x v="264"/>
            <x v="265"/>
            <x v="270"/>
            <x v="271"/>
            <x v="272"/>
            <x v="273"/>
            <x v="274"/>
            <x v="275"/>
            <x v="280"/>
            <x v="281"/>
            <x v="282"/>
            <x v="283"/>
          </reference>
        </references>
      </pivotArea>
    </format>
    <format dxfId="2295">
      <pivotArea dataOnly="0" labelOnly="1" fieldPosition="0">
        <references count="1">
          <reference field="2" count="50">
            <x v="284"/>
            <x v="289"/>
            <x v="290"/>
            <x v="291"/>
            <x v="292"/>
            <x v="294"/>
            <x v="301"/>
            <x v="302"/>
            <x v="303"/>
            <x v="304"/>
            <x v="305"/>
            <x v="324"/>
            <x v="325"/>
            <x v="326"/>
            <x v="327"/>
            <x v="328"/>
            <x v="329"/>
            <x v="330"/>
            <x v="333"/>
            <x v="343"/>
            <x v="344"/>
            <x v="345"/>
            <x v="346"/>
            <x v="347"/>
            <x v="348"/>
            <x v="349"/>
            <x v="350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</reference>
        </references>
      </pivotArea>
    </format>
    <format dxfId="2294">
      <pivotArea dataOnly="0" labelOnly="1" fieldPosition="0">
        <references count="1">
          <reference field="2" count="50"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</reference>
        </references>
      </pivotArea>
    </format>
    <format dxfId="2293">
      <pivotArea dataOnly="0" labelOnly="1" fieldPosition="0">
        <references count="1">
          <reference field="2" count="50"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</reference>
        </references>
      </pivotArea>
    </format>
    <format dxfId="2292">
      <pivotArea dataOnly="0" labelOnly="1" fieldPosition="0">
        <references count="1">
          <reference field="2" count="50"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</reference>
        </references>
      </pivotArea>
    </format>
    <format dxfId="2291">
      <pivotArea dataOnly="0" labelOnly="1" fieldPosition="0">
        <references count="1">
          <reference field="2" count="50"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</reference>
        </references>
      </pivotArea>
    </format>
    <format dxfId="2290">
      <pivotArea dataOnly="0" labelOnly="1" fieldPosition="0">
        <references count="1">
          <reference field="2" count="50"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</reference>
        </references>
      </pivotArea>
    </format>
    <format dxfId="2289">
      <pivotArea dataOnly="0" labelOnly="1" fieldPosition="0">
        <references count="1">
          <reference field="2" count="50"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</reference>
        </references>
      </pivotArea>
    </format>
    <format dxfId="2288">
      <pivotArea dataOnly="0" labelOnly="1" fieldPosition="0">
        <references count="1">
          <reference field="2" count="50"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</reference>
        </references>
      </pivotArea>
    </format>
    <format dxfId="2287">
      <pivotArea dataOnly="0" labelOnly="1" fieldPosition="0">
        <references count="1">
          <reference field="2" count="50"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</reference>
        </references>
      </pivotArea>
    </format>
    <format dxfId="2286">
      <pivotArea dataOnly="0" labelOnly="1" fieldPosition="0">
        <references count="1">
          <reference field="2" count="50"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</reference>
        </references>
      </pivotArea>
    </format>
    <format dxfId="2285">
      <pivotArea dataOnly="0" labelOnly="1" fieldPosition="0">
        <references count="1">
          <reference field="2" count="36"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57"/>
            <x v="858"/>
            <x v="859"/>
            <x v="860"/>
            <x v="861"/>
            <x v="863"/>
            <x v="864"/>
            <x v="866"/>
            <x v="868"/>
            <x v="870"/>
            <x v="872"/>
            <x v="874"/>
            <x v="875"/>
            <x v="876"/>
            <x v="877"/>
            <x v="878"/>
            <x v="880"/>
            <x v="881"/>
            <x v="882"/>
            <x v="883"/>
            <x v="884"/>
            <x v="885"/>
            <x v="886"/>
          </reference>
        </references>
      </pivotArea>
    </format>
    <format dxfId="2284">
      <pivotArea dataOnly="0" labelOnly="1" grandRow="1" outline="0" fieldPosition="0"/>
    </format>
    <format dxfId="2283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2282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2281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2280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2279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2278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2277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2276">
      <pivotArea dataOnly="0" labelOnly="1" fieldPosition="0">
        <references count="2">
          <reference field="1" count="1">
            <x v="256"/>
          </reference>
          <reference field="2" count="1" selected="0">
            <x v="7"/>
          </reference>
        </references>
      </pivotArea>
    </format>
    <format dxfId="2275">
      <pivotArea dataOnly="0" labelOnly="1" fieldPosition="0">
        <references count="2">
          <reference field="1" count="1">
            <x v="243"/>
          </reference>
          <reference field="2" count="1" selected="0">
            <x v="8"/>
          </reference>
        </references>
      </pivotArea>
    </format>
    <format dxfId="2274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2273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2272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2271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2270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2269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2268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2267">
      <pivotArea dataOnly="0" labelOnly="1" fieldPosition="0">
        <references count="2">
          <reference field="1" count="1">
            <x v="468"/>
          </reference>
          <reference field="2" count="1" selected="0">
            <x v="16"/>
          </reference>
        </references>
      </pivotArea>
    </format>
    <format dxfId="2266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2265">
      <pivotArea dataOnly="0" labelOnly="1" fieldPosition="0">
        <references count="2">
          <reference field="1" count="1">
            <x v="221"/>
          </reference>
          <reference field="2" count="1" selected="0">
            <x v="19"/>
          </reference>
        </references>
      </pivotArea>
    </format>
    <format dxfId="2264">
      <pivotArea dataOnly="0" labelOnly="1" fieldPosition="0">
        <references count="2">
          <reference field="1" count="1">
            <x v="458"/>
          </reference>
          <reference field="2" count="1" selected="0">
            <x v="20"/>
          </reference>
        </references>
      </pivotArea>
    </format>
    <format dxfId="2263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2262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2261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2260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2259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2258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2257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2256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2255">
      <pivotArea dataOnly="0" labelOnly="1" fieldPosition="0">
        <references count="2">
          <reference field="1" count="1">
            <x v="61"/>
          </reference>
          <reference field="2" count="1" selected="0">
            <x v="29"/>
          </reference>
        </references>
      </pivotArea>
    </format>
    <format dxfId="2254">
      <pivotArea dataOnly="0" labelOnly="1" fieldPosition="0">
        <references count="2">
          <reference field="1" count="1">
            <x v="60"/>
          </reference>
          <reference field="2" count="1" selected="0">
            <x v="30"/>
          </reference>
        </references>
      </pivotArea>
    </format>
    <format dxfId="2253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2252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2251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2250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2249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2248">
      <pivotArea dataOnly="0" labelOnly="1" fieldPosition="0">
        <references count="2">
          <reference field="1" count="1">
            <x v="466"/>
          </reference>
          <reference field="2" count="1" selected="0">
            <x v="37"/>
          </reference>
        </references>
      </pivotArea>
    </format>
    <format dxfId="2247">
      <pivotArea dataOnly="0" labelOnly="1" fieldPosition="0">
        <references count="2">
          <reference field="1" count="1">
            <x v="461"/>
          </reference>
          <reference field="2" count="1" selected="0">
            <x v="38"/>
          </reference>
        </references>
      </pivotArea>
    </format>
    <format dxfId="2246">
      <pivotArea dataOnly="0" labelOnly="1" fieldPosition="0">
        <references count="2">
          <reference field="1" count="1">
            <x v="216"/>
          </reference>
          <reference field="2" count="1" selected="0">
            <x v="39"/>
          </reference>
        </references>
      </pivotArea>
    </format>
    <format dxfId="2245">
      <pivotArea dataOnly="0" labelOnly="1" fieldPosition="0">
        <references count="2">
          <reference field="1" count="1">
            <x v="457"/>
          </reference>
          <reference field="2" count="1" selected="0">
            <x v="40"/>
          </reference>
        </references>
      </pivotArea>
    </format>
    <format dxfId="2244">
      <pivotArea dataOnly="0" labelOnly="1" fieldPosition="0">
        <references count="2">
          <reference field="1" count="1">
            <x v="70"/>
          </reference>
          <reference field="2" count="1" selected="0">
            <x v="41"/>
          </reference>
        </references>
      </pivotArea>
    </format>
    <format dxfId="2243">
      <pivotArea dataOnly="0" labelOnly="1" fieldPosition="0">
        <references count="2">
          <reference field="1" count="1">
            <x v="459"/>
          </reference>
          <reference field="2" count="1" selected="0">
            <x v="42"/>
          </reference>
        </references>
      </pivotArea>
    </format>
    <format dxfId="2242">
      <pivotArea dataOnly="0" labelOnly="1" fieldPosition="0">
        <references count="2">
          <reference field="1" count="1">
            <x v="439"/>
          </reference>
          <reference field="2" count="1" selected="0">
            <x v="43"/>
          </reference>
        </references>
      </pivotArea>
    </format>
    <format dxfId="2241">
      <pivotArea dataOnly="0" labelOnly="1" fieldPosition="0">
        <references count="2">
          <reference field="1" count="1">
            <x v="219"/>
          </reference>
          <reference field="2" count="1" selected="0">
            <x v="44"/>
          </reference>
        </references>
      </pivotArea>
    </format>
    <format dxfId="2240">
      <pivotArea dataOnly="0" labelOnly="1" fieldPosition="0">
        <references count="2">
          <reference field="1" count="1">
            <x v="220"/>
          </reference>
          <reference field="2" count="1" selected="0">
            <x v="45"/>
          </reference>
        </references>
      </pivotArea>
    </format>
    <format dxfId="2239">
      <pivotArea dataOnly="0" labelOnly="1" fieldPosition="0">
        <references count="2">
          <reference field="1" count="1">
            <x v="589"/>
          </reference>
          <reference field="2" count="1" selected="0">
            <x v="46"/>
          </reference>
        </references>
      </pivotArea>
    </format>
    <format dxfId="2238">
      <pivotArea dataOnly="0" labelOnly="1" fieldPosition="0">
        <references count="2">
          <reference field="1" count="1">
            <x v="256"/>
          </reference>
          <reference field="2" count="1" selected="0">
            <x v="47"/>
          </reference>
        </references>
      </pivotArea>
    </format>
    <format dxfId="2237">
      <pivotArea dataOnly="0" labelOnly="1" fieldPosition="0">
        <references count="2">
          <reference field="1" count="1">
            <x v="243"/>
          </reference>
          <reference field="2" count="1" selected="0">
            <x v="48"/>
          </reference>
        </references>
      </pivotArea>
    </format>
    <format dxfId="2236">
      <pivotArea dataOnly="0" labelOnly="1" fieldPosition="0">
        <references count="2">
          <reference field="1" count="1">
            <x v="587"/>
          </reference>
          <reference field="2" count="1" selected="0">
            <x v="49"/>
          </reference>
        </references>
      </pivotArea>
    </format>
    <format dxfId="2235">
      <pivotArea dataOnly="0" labelOnly="1" fieldPosition="0">
        <references count="2">
          <reference field="1" count="1">
            <x v="88"/>
          </reference>
          <reference field="2" count="1" selected="0">
            <x v="50"/>
          </reference>
        </references>
      </pivotArea>
    </format>
    <format dxfId="2234">
      <pivotArea dataOnly="0" labelOnly="1" fieldPosition="0">
        <references count="2">
          <reference field="1" count="1">
            <x v="462"/>
          </reference>
          <reference field="2" count="1" selected="0">
            <x v="51"/>
          </reference>
        </references>
      </pivotArea>
    </format>
    <format dxfId="2233">
      <pivotArea dataOnly="0" labelOnly="1" fieldPosition="0">
        <references count="2">
          <reference field="1" count="1">
            <x v="101"/>
          </reference>
          <reference field="2" count="1" selected="0">
            <x v="53"/>
          </reference>
        </references>
      </pivotArea>
    </format>
    <format dxfId="2232">
      <pivotArea dataOnly="0" labelOnly="1" fieldPosition="0">
        <references count="2">
          <reference field="1" count="1">
            <x v="444"/>
          </reference>
          <reference field="2" count="1" selected="0">
            <x v="54"/>
          </reference>
        </references>
      </pivotArea>
    </format>
    <format dxfId="2231">
      <pivotArea dataOnly="0" labelOnly="1" fieldPosition="0">
        <references count="2">
          <reference field="1" count="1">
            <x v="460"/>
          </reference>
          <reference field="2" count="1" selected="0">
            <x v="55"/>
          </reference>
        </references>
      </pivotArea>
    </format>
    <format dxfId="2230">
      <pivotArea dataOnly="0" labelOnly="1" fieldPosition="0">
        <references count="2">
          <reference field="1" count="1">
            <x v="464"/>
          </reference>
          <reference field="2" count="1" selected="0">
            <x v="56"/>
          </reference>
        </references>
      </pivotArea>
    </format>
    <format dxfId="2229">
      <pivotArea dataOnly="0" labelOnly="1" fieldPosition="0">
        <references count="2">
          <reference field="1" count="1">
            <x v="468"/>
          </reference>
          <reference field="2" count="1" selected="0">
            <x v="57"/>
          </reference>
        </references>
      </pivotArea>
    </format>
    <format dxfId="2228">
      <pivotArea dataOnly="0" labelOnly="1" fieldPosition="0">
        <references count="2">
          <reference field="1" count="1">
            <x v="618"/>
          </reference>
          <reference field="2" count="1" selected="0">
            <x v="58"/>
          </reference>
        </references>
      </pivotArea>
    </format>
    <format dxfId="2227">
      <pivotArea dataOnly="0" labelOnly="1" fieldPosition="0">
        <references count="2">
          <reference field="1" count="1">
            <x v="221"/>
          </reference>
          <reference field="2" count="1" selected="0">
            <x v="59"/>
          </reference>
        </references>
      </pivotArea>
    </format>
    <format dxfId="2226">
      <pivotArea dataOnly="0" labelOnly="1" fieldPosition="0">
        <references count="2">
          <reference field="1" count="1">
            <x v="458"/>
          </reference>
          <reference field="2" count="1" selected="0">
            <x v="60"/>
          </reference>
        </references>
      </pivotArea>
    </format>
    <format dxfId="2225">
      <pivotArea dataOnly="0" labelOnly="1" fieldPosition="0">
        <references count="2">
          <reference field="1" count="1">
            <x v="150"/>
          </reference>
          <reference field="2" count="1" selected="0">
            <x v="62"/>
          </reference>
        </references>
      </pivotArea>
    </format>
    <format dxfId="2224">
      <pivotArea dataOnly="0" labelOnly="1" fieldPosition="0">
        <references count="2">
          <reference field="1" count="1">
            <x v="62"/>
          </reference>
          <reference field="2" count="1" selected="0">
            <x v="63"/>
          </reference>
        </references>
      </pivotArea>
    </format>
    <format dxfId="2223">
      <pivotArea dataOnly="0" labelOnly="1" fieldPosition="0">
        <references count="2">
          <reference field="1" count="1">
            <x v="63"/>
          </reference>
          <reference field="2" count="1" selected="0">
            <x v="64"/>
          </reference>
        </references>
      </pivotArea>
    </format>
    <format dxfId="2222">
      <pivotArea dataOnly="0" labelOnly="1" fieldPosition="0">
        <references count="2">
          <reference field="1" count="1">
            <x v="68"/>
          </reference>
          <reference field="2" count="1" selected="0">
            <x v="65"/>
          </reference>
        </references>
      </pivotArea>
    </format>
    <format dxfId="2221">
      <pivotArea dataOnly="0" labelOnly="1" fieldPosition="0">
        <references count="2">
          <reference field="1" count="1">
            <x v="57"/>
          </reference>
          <reference field="2" count="1" selected="0">
            <x v="66"/>
          </reference>
        </references>
      </pivotArea>
    </format>
    <format dxfId="2220">
      <pivotArea dataOnly="0" labelOnly="1" fieldPosition="0">
        <references count="2">
          <reference field="1" count="1">
            <x v="69"/>
          </reference>
          <reference field="2" count="1" selected="0">
            <x v="67"/>
          </reference>
        </references>
      </pivotArea>
    </format>
    <format dxfId="2219">
      <pivotArea dataOnly="0" labelOnly="1" fieldPosition="0">
        <references count="2">
          <reference field="1" count="1">
            <x v="65"/>
          </reference>
          <reference field="2" count="1" selected="0">
            <x v="68"/>
          </reference>
        </references>
      </pivotArea>
    </format>
    <format dxfId="2218">
      <pivotArea dataOnly="0" labelOnly="1" fieldPosition="0">
        <references count="2">
          <reference field="1" count="1">
            <x v="66"/>
          </reference>
          <reference field="2" count="1" selected="0">
            <x v="69"/>
          </reference>
        </references>
      </pivotArea>
    </format>
    <format dxfId="2217">
      <pivotArea dataOnly="0" labelOnly="1" fieldPosition="0">
        <references count="2">
          <reference field="1" count="1">
            <x v="61"/>
          </reference>
          <reference field="2" count="1" selected="0">
            <x v="70"/>
          </reference>
        </references>
      </pivotArea>
    </format>
    <format dxfId="2216">
      <pivotArea dataOnly="0" labelOnly="1" fieldPosition="0">
        <references count="2">
          <reference field="1" count="1">
            <x v="60"/>
          </reference>
          <reference field="2" count="1" selected="0">
            <x v="71"/>
          </reference>
        </references>
      </pivotArea>
    </format>
    <format dxfId="2215">
      <pivotArea dataOnly="0" labelOnly="1" fieldPosition="0">
        <references count="2">
          <reference field="1" count="1">
            <x v="502"/>
          </reference>
          <reference field="2" count="1" selected="0">
            <x v="72"/>
          </reference>
        </references>
      </pivotArea>
    </format>
    <format dxfId="2214">
      <pivotArea dataOnly="0" labelOnly="1" fieldPosition="0">
        <references count="2">
          <reference field="1" count="1">
            <x v="444"/>
          </reference>
          <reference field="2" count="1" selected="0">
            <x v="73"/>
          </reference>
        </references>
      </pivotArea>
    </format>
    <format dxfId="2213">
      <pivotArea dataOnly="0" labelOnly="1" fieldPosition="0">
        <references count="2">
          <reference field="1" count="1">
            <x v="610"/>
          </reference>
          <reference field="2" count="1" selected="0">
            <x v="74"/>
          </reference>
        </references>
      </pivotArea>
    </format>
    <format dxfId="2212">
      <pivotArea dataOnly="0" labelOnly="1" fieldPosition="0">
        <references count="2">
          <reference field="1" count="1">
            <x v="285"/>
          </reference>
          <reference field="2" count="1" selected="0">
            <x v="75"/>
          </reference>
        </references>
      </pivotArea>
    </format>
    <format dxfId="2211">
      <pivotArea dataOnly="0" labelOnly="1" fieldPosition="0">
        <references count="2">
          <reference field="1" count="1">
            <x v="99"/>
          </reference>
          <reference field="2" count="1" selected="0">
            <x v="76"/>
          </reference>
        </references>
      </pivotArea>
    </format>
    <format dxfId="2210">
      <pivotArea dataOnly="0" labelOnly="1" fieldPosition="0">
        <references count="2">
          <reference field="1" count="1">
            <x v="466"/>
          </reference>
          <reference field="2" count="1" selected="0">
            <x v="77"/>
          </reference>
        </references>
      </pivotArea>
    </format>
    <format dxfId="2209">
      <pivotArea dataOnly="0" labelOnly="1" fieldPosition="0">
        <references count="2">
          <reference field="1" count="1">
            <x v="461"/>
          </reference>
          <reference field="2" count="1" selected="0">
            <x v="78"/>
          </reference>
        </references>
      </pivotArea>
    </format>
    <format dxfId="2208">
      <pivotArea dataOnly="0" labelOnly="1" fieldPosition="0">
        <references count="2">
          <reference field="1" count="1">
            <x v="216"/>
          </reference>
          <reference field="2" count="1" selected="0">
            <x v="79"/>
          </reference>
        </references>
      </pivotArea>
    </format>
    <format dxfId="2207">
      <pivotArea dataOnly="0" labelOnly="1" fieldPosition="0">
        <references count="2">
          <reference field="1" count="1">
            <x v="457"/>
          </reference>
          <reference field="2" count="1" selected="0">
            <x v="80"/>
          </reference>
        </references>
      </pivotArea>
    </format>
    <format dxfId="2206">
      <pivotArea dataOnly="0" labelOnly="1" fieldPosition="0">
        <references count="2">
          <reference field="1" count="1">
            <x v="23"/>
          </reference>
          <reference field="2" count="1" selected="0">
            <x v="81"/>
          </reference>
        </references>
      </pivotArea>
    </format>
    <format dxfId="2205">
      <pivotArea dataOnly="0" labelOnly="1" fieldPosition="0">
        <references count="2">
          <reference field="1" count="1">
            <x v="21"/>
          </reference>
          <reference field="2" count="1" selected="0">
            <x v="82"/>
          </reference>
        </references>
      </pivotArea>
    </format>
    <format dxfId="2204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2203">
      <pivotArea dataOnly="0" labelOnly="1" fieldPosition="0">
        <references count="2">
          <reference field="1" count="1">
            <x v="188"/>
          </reference>
          <reference field="2" count="1" selected="0">
            <x v="84"/>
          </reference>
        </references>
      </pivotArea>
    </format>
    <format dxfId="2202">
      <pivotArea dataOnly="0" labelOnly="1" fieldPosition="0">
        <references count="2">
          <reference field="1" count="1">
            <x v="622"/>
          </reference>
          <reference field="2" count="1" selected="0">
            <x v="85"/>
          </reference>
        </references>
      </pivotArea>
    </format>
    <format dxfId="2201">
      <pivotArea dataOnly="0" labelOnly="1" fieldPosition="0">
        <references count="2">
          <reference field="1" count="1">
            <x v="198"/>
          </reference>
          <reference field="2" count="1" selected="0">
            <x v="86"/>
          </reference>
        </references>
      </pivotArea>
    </format>
    <format dxfId="2200">
      <pivotArea dataOnly="0" labelOnly="1" fieldPosition="0">
        <references count="2">
          <reference field="1" count="1">
            <x v="116"/>
          </reference>
          <reference field="2" count="1" selected="0">
            <x v="87"/>
          </reference>
        </references>
      </pivotArea>
    </format>
    <format dxfId="2199">
      <pivotArea dataOnly="0" labelOnly="1" fieldPosition="0">
        <references count="2">
          <reference field="1" count="1">
            <x v="91"/>
          </reference>
          <reference field="2" count="1" selected="0">
            <x v="88"/>
          </reference>
        </references>
      </pivotArea>
    </format>
    <format dxfId="2198">
      <pivotArea dataOnly="0" labelOnly="1" fieldPosition="0">
        <references count="2">
          <reference field="1" count="1">
            <x v="624"/>
          </reference>
          <reference field="2" count="1" selected="0">
            <x v="89"/>
          </reference>
        </references>
      </pivotArea>
    </format>
    <format dxfId="2197">
      <pivotArea dataOnly="0" labelOnly="1" fieldPosition="0">
        <references count="2">
          <reference field="1" count="1">
            <x v="370"/>
          </reference>
          <reference field="2" count="1" selected="0">
            <x v="90"/>
          </reference>
        </references>
      </pivotArea>
    </format>
    <format dxfId="2196">
      <pivotArea dataOnly="0" labelOnly="1" fieldPosition="0">
        <references count="2">
          <reference field="1" count="1">
            <x v="139"/>
          </reference>
          <reference field="2" count="1" selected="0">
            <x v="91"/>
          </reference>
        </references>
      </pivotArea>
    </format>
    <format dxfId="2195">
      <pivotArea dataOnly="0" labelOnly="1" fieldPosition="0">
        <references count="2">
          <reference field="1" count="1">
            <x v="414"/>
          </reference>
          <reference field="2" count="1" selected="0">
            <x v="92"/>
          </reference>
        </references>
      </pivotArea>
    </format>
    <format dxfId="2194">
      <pivotArea dataOnly="0" labelOnly="1" fieldPosition="0">
        <references count="2">
          <reference field="1" count="1">
            <x v="187"/>
          </reference>
          <reference field="2" count="1" selected="0">
            <x v="93"/>
          </reference>
        </references>
      </pivotArea>
    </format>
    <format dxfId="2193">
      <pivotArea dataOnly="0" labelOnly="1" fieldPosition="0">
        <references count="2">
          <reference field="1" count="1">
            <x v="372"/>
          </reference>
          <reference field="2" count="1" selected="0">
            <x v="94"/>
          </reference>
        </references>
      </pivotArea>
    </format>
    <format dxfId="2192">
      <pivotArea dataOnly="0" labelOnly="1" fieldPosition="0">
        <references count="2">
          <reference field="1" count="1">
            <x v="194"/>
          </reference>
          <reference field="2" count="1" selected="0">
            <x v="95"/>
          </reference>
        </references>
      </pivotArea>
    </format>
    <format dxfId="2191">
      <pivotArea dataOnly="0" labelOnly="1" fieldPosition="0">
        <references count="2">
          <reference field="1" count="1">
            <x v="191"/>
          </reference>
          <reference field="2" count="1" selected="0">
            <x v="96"/>
          </reference>
        </references>
      </pivotArea>
    </format>
    <format dxfId="2190">
      <pivotArea dataOnly="0" labelOnly="1" fieldPosition="0">
        <references count="2">
          <reference field="1" count="1">
            <x v="196"/>
          </reference>
          <reference field="2" count="1" selected="0">
            <x v="97"/>
          </reference>
        </references>
      </pivotArea>
    </format>
    <format dxfId="2189">
      <pivotArea dataOnly="0" labelOnly="1" fieldPosition="0">
        <references count="2">
          <reference field="1" count="1">
            <x v="192"/>
          </reference>
          <reference field="2" count="1" selected="0">
            <x v="98"/>
          </reference>
        </references>
      </pivotArea>
    </format>
    <format dxfId="2188">
      <pivotArea dataOnly="0" labelOnly="1" fieldPosition="0">
        <references count="2">
          <reference field="1" count="1">
            <x v="507"/>
          </reference>
          <reference field="2" count="1" selected="0">
            <x v="99"/>
          </reference>
        </references>
      </pivotArea>
    </format>
    <format dxfId="2187">
      <pivotArea dataOnly="0" labelOnly="1" fieldPosition="0">
        <references count="2">
          <reference field="1" count="1">
            <x v="193"/>
          </reference>
          <reference field="2" count="1" selected="0">
            <x v="100"/>
          </reference>
        </references>
      </pivotArea>
    </format>
    <format dxfId="2186">
      <pivotArea dataOnly="0" labelOnly="1" fieldPosition="0">
        <references count="2">
          <reference field="1" count="1">
            <x v="197"/>
          </reference>
          <reference field="2" count="1" selected="0">
            <x v="101"/>
          </reference>
        </references>
      </pivotArea>
    </format>
    <format dxfId="2185">
      <pivotArea dataOnly="0" labelOnly="1" fieldPosition="0">
        <references count="2">
          <reference field="1" count="1">
            <x v="288"/>
          </reference>
          <reference field="2" count="1" selected="0">
            <x v="102"/>
          </reference>
        </references>
      </pivotArea>
    </format>
    <format dxfId="2184">
      <pivotArea dataOnly="0" labelOnly="1" fieldPosition="0">
        <references count="2">
          <reference field="1" count="1">
            <x v="117"/>
          </reference>
          <reference field="2" count="1" selected="0">
            <x v="103"/>
          </reference>
        </references>
      </pivotArea>
    </format>
    <format dxfId="2183">
      <pivotArea dataOnly="0" labelOnly="1" fieldPosition="0">
        <references count="2">
          <reference field="1" count="1">
            <x v="190"/>
          </reference>
          <reference field="2" count="1" selected="0">
            <x v="104"/>
          </reference>
        </references>
      </pivotArea>
    </format>
    <format dxfId="2182">
      <pivotArea dataOnly="0" labelOnly="1" fieldPosition="0">
        <references count="2">
          <reference field="1" count="1">
            <x v="413"/>
          </reference>
          <reference field="2" count="1" selected="0">
            <x v="105"/>
          </reference>
        </references>
      </pivotArea>
    </format>
    <format dxfId="2181">
      <pivotArea dataOnly="0" labelOnly="1" fieldPosition="0">
        <references count="2">
          <reference field="1" count="1">
            <x v="397"/>
          </reference>
          <reference field="2" count="1" selected="0">
            <x v="106"/>
          </reference>
        </references>
      </pivotArea>
    </format>
    <format dxfId="2180">
      <pivotArea dataOnly="0" labelOnly="1" fieldPosition="0">
        <references count="2">
          <reference field="1" count="1">
            <x v="368"/>
          </reference>
          <reference field="2" count="1" selected="0">
            <x v="107"/>
          </reference>
        </references>
      </pivotArea>
    </format>
    <format dxfId="2179">
      <pivotArea dataOnly="0" labelOnly="1" fieldPosition="0">
        <references count="2">
          <reference field="1" count="1">
            <x v="87"/>
          </reference>
          <reference field="2" count="1" selected="0">
            <x v="108"/>
          </reference>
        </references>
      </pivotArea>
    </format>
    <format dxfId="2178">
      <pivotArea dataOnly="0" labelOnly="1" fieldPosition="0">
        <references count="2">
          <reference field="1" count="1">
            <x v="224"/>
          </reference>
          <reference field="2" count="1" selected="0">
            <x v="109"/>
          </reference>
        </references>
      </pivotArea>
    </format>
    <format dxfId="2177">
      <pivotArea dataOnly="0" labelOnly="1" fieldPosition="0">
        <references count="2">
          <reference field="1" count="1">
            <x v="440"/>
          </reference>
          <reference field="2" count="1" selected="0">
            <x v="110"/>
          </reference>
        </references>
      </pivotArea>
    </format>
    <format dxfId="2176">
      <pivotArea dataOnly="0" labelOnly="1" fieldPosition="0">
        <references count="2">
          <reference field="1" count="1">
            <x v="489"/>
          </reference>
          <reference field="2" count="1" selected="0">
            <x v="111"/>
          </reference>
        </references>
      </pivotArea>
    </format>
    <format dxfId="2175">
      <pivotArea dataOnly="0" labelOnly="1" fieldPosition="0">
        <references count="2">
          <reference field="1" count="1">
            <x v="113"/>
          </reference>
          <reference field="2" count="1" selected="0">
            <x v="112"/>
          </reference>
        </references>
      </pivotArea>
    </format>
    <format dxfId="2174">
      <pivotArea dataOnly="0" labelOnly="1" fieldPosition="0">
        <references count="2">
          <reference field="1" count="1">
            <x v="609"/>
          </reference>
          <reference field="2" count="1" selected="0">
            <x v="113"/>
          </reference>
        </references>
      </pivotArea>
    </format>
    <format dxfId="2173">
      <pivotArea dataOnly="0" labelOnly="1" fieldPosition="0">
        <references count="2">
          <reference field="1" count="1">
            <x v="13"/>
          </reference>
          <reference field="2" count="1" selected="0">
            <x v="114"/>
          </reference>
        </references>
      </pivotArea>
    </format>
    <format dxfId="2172">
      <pivotArea dataOnly="0" labelOnly="1" fieldPosition="0">
        <references count="2">
          <reference field="1" count="1">
            <x v="491"/>
          </reference>
          <reference field="2" count="1" selected="0">
            <x v="115"/>
          </reference>
        </references>
      </pivotArea>
    </format>
    <format dxfId="2171">
      <pivotArea dataOnly="0" labelOnly="1" fieldPosition="0">
        <references count="2">
          <reference field="1" count="1">
            <x v="505"/>
          </reference>
          <reference field="2" count="1" selected="0">
            <x v="116"/>
          </reference>
        </references>
      </pivotArea>
    </format>
    <format dxfId="2170">
      <pivotArea dataOnly="0" labelOnly="1" fieldPosition="0">
        <references count="2">
          <reference field="1" count="1">
            <x v="581"/>
          </reference>
          <reference field="2" count="1" selected="0">
            <x v="117"/>
          </reference>
        </references>
      </pivotArea>
    </format>
    <format dxfId="2169">
      <pivotArea dataOnly="0" labelOnly="1" fieldPosition="0">
        <references count="2">
          <reference field="1" count="1">
            <x v="607"/>
          </reference>
          <reference field="2" count="1" selected="0">
            <x v="118"/>
          </reference>
        </references>
      </pivotArea>
    </format>
    <format dxfId="2168">
      <pivotArea dataOnly="0" labelOnly="1" fieldPosition="0">
        <references count="2">
          <reference field="1" count="1">
            <x v="391"/>
          </reference>
          <reference field="2" count="1" selected="0">
            <x v="119"/>
          </reference>
        </references>
      </pivotArea>
    </format>
    <format dxfId="2167">
      <pivotArea dataOnly="0" labelOnly="1" fieldPosition="0">
        <references count="2">
          <reference field="1" count="1">
            <x v="233"/>
          </reference>
          <reference field="2" count="1" selected="0">
            <x v="120"/>
          </reference>
        </references>
      </pivotArea>
    </format>
    <format dxfId="2166">
      <pivotArea dataOnly="0" labelOnly="1" fieldPosition="0">
        <references count="2">
          <reference field="1" count="1">
            <x v="106"/>
          </reference>
          <reference field="2" count="1" selected="0">
            <x v="121"/>
          </reference>
        </references>
      </pivotArea>
    </format>
    <format dxfId="2165">
      <pivotArea dataOnly="0" labelOnly="1" fieldPosition="0">
        <references count="2">
          <reference field="1" count="1">
            <x v="33"/>
          </reference>
          <reference field="2" count="1" selected="0">
            <x v="122"/>
          </reference>
        </references>
      </pivotArea>
    </format>
    <format dxfId="2164">
      <pivotArea dataOnly="0" labelOnly="1" fieldPosition="0">
        <references count="2">
          <reference field="1" count="1">
            <x v="138"/>
          </reference>
          <reference field="2" count="1" selected="0">
            <x v="123"/>
          </reference>
        </references>
      </pivotArea>
    </format>
    <format dxfId="2163">
      <pivotArea dataOnly="0" labelOnly="1" fieldPosition="0">
        <references count="2">
          <reference field="1" count="1">
            <x v="137"/>
          </reference>
          <reference field="2" count="1" selected="0">
            <x v="124"/>
          </reference>
        </references>
      </pivotArea>
    </format>
    <format dxfId="2162">
      <pivotArea dataOnly="0" labelOnly="1" fieldPosition="0">
        <references count="2">
          <reference field="1" count="1">
            <x v="401"/>
          </reference>
          <reference field="2" count="1" selected="0">
            <x v="125"/>
          </reference>
        </references>
      </pivotArea>
    </format>
    <format dxfId="2161">
      <pivotArea dataOnly="0" labelOnly="1" fieldPosition="0">
        <references count="2">
          <reference field="1" count="1">
            <x v="361"/>
          </reference>
          <reference field="2" count="1" selected="0">
            <x v="126"/>
          </reference>
        </references>
      </pivotArea>
    </format>
    <format dxfId="2160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2159">
      <pivotArea dataOnly="0" labelOnly="1" fieldPosition="0">
        <references count="2">
          <reference field="1" count="1">
            <x v="344"/>
          </reference>
          <reference field="2" count="1" selected="0">
            <x v="130"/>
          </reference>
        </references>
      </pivotArea>
    </format>
    <format dxfId="2158">
      <pivotArea dataOnly="0" labelOnly="1" fieldPosition="0">
        <references count="2">
          <reference field="1" count="1">
            <x v="375"/>
          </reference>
          <reference field="2" count="1" selected="0">
            <x v="131"/>
          </reference>
        </references>
      </pivotArea>
    </format>
    <format dxfId="2157">
      <pivotArea dataOnly="0" labelOnly="1" fieldPosition="0">
        <references count="2">
          <reference field="1" count="1">
            <x v="97"/>
          </reference>
          <reference field="2" count="1" selected="0">
            <x v="132"/>
          </reference>
        </references>
      </pivotArea>
    </format>
    <format dxfId="2156">
      <pivotArea dataOnly="0" labelOnly="1" fieldPosition="0">
        <references count="2">
          <reference field="1" count="1">
            <x v="127"/>
          </reference>
          <reference field="2" count="1" selected="0">
            <x v="133"/>
          </reference>
        </references>
      </pivotArea>
    </format>
    <format dxfId="2155">
      <pivotArea dataOnly="0" labelOnly="1" fieldPosition="0">
        <references count="2">
          <reference field="1" count="1">
            <x v="258"/>
          </reference>
          <reference field="2" count="1" selected="0">
            <x v="134"/>
          </reference>
        </references>
      </pivotArea>
    </format>
    <format dxfId="2154">
      <pivotArea dataOnly="0" labelOnly="1" fieldPosition="0">
        <references count="2">
          <reference field="1" count="1">
            <x v="213"/>
          </reference>
          <reference field="2" count="1" selected="0">
            <x v="135"/>
          </reference>
        </references>
      </pivotArea>
    </format>
    <format dxfId="2153">
      <pivotArea dataOnly="0" labelOnly="1" fieldPosition="0">
        <references count="2">
          <reference field="1" count="1">
            <x v="399"/>
          </reference>
          <reference field="2" count="1" selected="0">
            <x v="136"/>
          </reference>
        </references>
      </pivotArea>
    </format>
    <format dxfId="2152">
      <pivotArea dataOnly="0" labelOnly="1" fieldPosition="0">
        <references count="2">
          <reference field="1" count="1">
            <x v="345"/>
          </reference>
          <reference field="2" count="1" selected="0">
            <x v="140"/>
          </reference>
        </references>
      </pivotArea>
    </format>
    <format dxfId="2151">
      <pivotArea dataOnly="0" labelOnly="1" fieldPosition="0">
        <references count="2">
          <reference field="1" count="1">
            <x v="331"/>
          </reference>
          <reference field="2" count="1" selected="0">
            <x v="141"/>
          </reference>
        </references>
      </pivotArea>
    </format>
    <format dxfId="2150">
      <pivotArea dataOnly="0" labelOnly="1" fieldPosition="0">
        <references count="2">
          <reference field="1" count="1">
            <x v="350"/>
          </reference>
          <reference field="2" count="1" selected="0">
            <x v="142"/>
          </reference>
        </references>
      </pivotArea>
    </format>
    <format dxfId="2149">
      <pivotArea dataOnly="0" labelOnly="1" fieldPosition="0">
        <references count="2">
          <reference field="1" count="1">
            <x v="341"/>
          </reference>
          <reference field="2" count="1" selected="0">
            <x v="143"/>
          </reference>
        </references>
      </pivotArea>
    </format>
    <format dxfId="2148">
      <pivotArea dataOnly="0" labelOnly="1" fieldPosition="0">
        <references count="2">
          <reference field="1" count="1">
            <x v="343"/>
          </reference>
          <reference field="2" count="1" selected="0">
            <x v="144"/>
          </reference>
        </references>
      </pivotArea>
    </format>
    <format dxfId="2147">
      <pivotArea dataOnly="0" labelOnly="1" fieldPosition="0">
        <references count="2">
          <reference field="1" count="1">
            <x v="337"/>
          </reference>
          <reference field="2" count="1" selected="0">
            <x v="145"/>
          </reference>
        </references>
      </pivotArea>
    </format>
    <format dxfId="2146">
      <pivotArea dataOnly="0" labelOnly="1" fieldPosition="0">
        <references count="2">
          <reference field="1" count="1">
            <x v="339"/>
          </reference>
          <reference field="2" count="1" selected="0">
            <x v="146"/>
          </reference>
        </references>
      </pivotArea>
    </format>
    <format dxfId="2145">
      <pivotArea dataOnly="0" labelOnly="1" fieldPosition="0">
        <references count="2">
          <reference field="1" count="1">
            <x v="47"/>
          </reference>
          <reference field="2" count="1" selected="0">
            <x v="147"/>
          </reference>
        </references>
      </pivotArea>
    </format>
    <format dxfId="2144">
      <pivotArea dataOnly="0" labelOnly="1" fieldPosition="0">
        <references count="2">
          <reference field="1" count="1">
            <x v="395"/>
          </reference>
          <reference field="2" count="1" selected="0">
            <x v="148"/>
          </reference>
        </references>
      </pivotArea>
    </format>
    <format dxfId="2143">
      <pivotArea dataOnly="0" labelOnly="1" fieldPosition="0">
        <references count="2">
          <reference field="1" count="1">
            <x v="335"/>
          </reference>
          <reference field="2" count="1" selected="0">
            <x v="149"/>
          </reference>
        </references>
      </pivotArea>
    </format>
    <format dxfId="2142">
      <pivotArea dataOnly="0" labelOnly="1" fieldPosition="0">
        <references count="2">
          <reference field="1" count="1">
            <x v="352"/>
          </reference>
          <reference field="2" count="1" selected="0">
            <x v="150"/>
          </reference>
        </references>
      </pivotArea>
    </format>
    <format dxfId="2141">
      <pivotArea dataOnly="0" labelOnly="1" fieldPosition="0">
        <references count="2">
          <reference field="1" count="1">
            <x v="333"/>
          </reference>
          <reference field="2" count="1" selected="0">
            <x v="151"/>
          </reference>
        </references>
      </pivotArea>
    </format>
    <format dxfId="2140">
      <pivotArea dataOnly="0" labelOnly="1" fieldPosition="0">
        <references count="2">
          <reference field="1" count="1">
            <x v="347"/>
          </reference>
          <reference field="2" count="1" selected="0">
            <x v="152"/>
          </reference>
        </references>
      </pivotArea>
    </format>
    <format dxfId="2139">
      <pivotArea dataOnly="0" labelOnly="1" fieldPosition="0">
        <references count="2">
          <reference field="1" count="1">
            <x v="377"/>
          </reference>
          <reference field="2" count="1" selected="0">
            <x v="153"/>
          </reference>
        </references>
      </pivotArea>
    </format>
    <format dxfId="2138">
      <pivotArea dataOnly="0" labelOnly="1" fieldPosition="0">
        <references count="2">
          <reference field="1" count="1">
            <x v="45"/>
          </reference>
          <reference field="2" count="1" selected="0">
            <x v="154"/>
          </reference>
        </references>
      </pivotArea>
    </format>
    <format dxfId="2137">
      <pivotArea dataOnly="0" labelOnly="1" fieldPosition="0">
        <references count="2">
          <reference field="1" count="1">
            <x v="253"/>
          </reference>
          <reference field="2" count="1" selected="0">
            <x v="155"/>
          </reference>
        </references>
      </pivotArea>
    </format>
    <format dxfId="2136">
      <pivotArea dataOnly="0" labelOnly="1" fieldPosition="0">
        <references count="2">
          <reference field="1" count="1">
            <x v="15"/>
          </reference>
          <reference field="2" count="1" selected="0">
            <x v="156"/>
          </reference>
        </references>
      </pivotArea>
    </format>
    <format dxfId="2135">
      <pivotArea dataOnly="0" labelOnly="1" fieldPosition="0">
        <references count="2">
          <reference field="1" count="1">
            <x v="309"/>
          </reference>
          <reference field="2" count="1" selected="0">
            <x v="157"/>
          </reference>
        </references>
      </pivotArea>
    </format>
    <format dxfId="2134">
      <pivotArea dataOnly="0" labelOnly="1" fieldPosition="0">
        <references count="2">
          <reference field="1" count="1">
            <x v="404"/>
          </reference>
          <reference field="2" count="1" selected="0">
            <x v="158"/>
          </reference>
        </references>
      </pivotArea>
    </format>
    <format dxfId="2133">
      <pivotArea dataOnly="0" labelOnly="1" fieldPosition="0">
        <references count="2">
          <reference field="1" count="1">
            <x v="211"/>
          </reference>
          <reference field="2" count="1" selected="0">
            <x v="159"/>
          </reference>
        </references>
      </pivotArea>
    </format>
    <format dxfId="2132">
      <pivotArea dataOnly="0" labelOnly="1" fieldPosition="0">
        <references count="2">
          <reference field="1" count="1">
            <x v="612"/>
          </reference>
          <reference field="2" count="1" selected="0">
            <x v="160"/>
          </reference>
        </references>
      </pivotArea>
    </format>
    <format dxfId="2131">
      <pivotArea dataOnly="0" labelOnly="1" fieldPosition="0">
        <references count="2">
          <reference field="1" count="1">
            <x v="53"/>
          </reference>
          <reference field="2" count="1" selected="0">
            <x v="161"/>
          </reference>
        </references>
      </pivotArea>
    </format>
    <format dxfId="2130">
      <pivotArea dataOnly="0" labelOnly="1" fieldPosition="0">
        <references count="2">
          <reference field="1" count="1">
            <x v="493"/>
          </reference>
          <reference field="2" count="1" selected="0">
            <x v="162"/>
          </reference>
        </references>
      </pivotArea>
    </format>
    <format dxfId="2129">
      <pivotArea dataOnly="0" labelOnly="1" fieldPosition="0">
        <references count="2">
          <reference field="1" count="1">
            <x v="431"/>
          </reference>
          <reference field="2" count="1" selected="0">
            <x v="163"/>
          </reference>
        </references>
      </pivotArea>
    </format>
    <format dxfId="2128">
      <pivotArea dataOnly="0" labelOnly="1" fieldPosition="0">
        <references count="2">
          <reference field="1" count="1">
            <x v="180"/>
          </reference>
          <reference field="2" count="1" selected="0">
            <x v="164"/>
          </reference>
        </references>
      </pivotArea>
    </format>
    <format dxfId="2127">
      <pivotArea dataOnly="0" labelOnly="1" fieldPosition="0">
        <references count="2">
          <reference field="1" count="1">
            <x v="249"/>
          </reference>
          <reference field="2" count="1" selected="0">
            <x v="165"/>
          </reference>
        </references>
      </pivotArea>
    </format>
    <format dxfId="2126">
      <pivotArea dataOnly="0" labelOnly="1" fieldPosition="0">
        <references count="2">
          <reference field="1" count="1">
            <x v="592"/>
          </reference>
          <reference field="2" count="1" selected="0">
            <x v="166"/>
          </reference>
        </references>
      </pivotArea>
    </format>
    <format dxfId="2125">
      <pivotArea dataOnly="0" labelOnly="1" fieldPosition="0">
        <references count="2">
          <reference field="1" count="1">
            <x v="131"/>
          </reference>
          <reference field="2" count="1" selected="0">
            <x v="167"/>
          </reference>
        </references>
      </pivotArea>
    </format>
    <format dxfId="2124">
      <pivotArea dataOnly="0" labelOnly="1" fieldPosition="0">
        <references count="2">
          <reference field="1" count="1">
            <x v="49"/>
          </reference>
          <reference field="2" count="1" selected="0">
            <x v="168"/>
          </reference>
        </references>
      </pivotArea>
    </format>
    <format dxfId="2123">
      <pivotArea dataOnly="0" labelOnly="1" fieldPosition="0">
        <references count="2">
          <reference field="1" count="1">
            <x v="294"/>
          </reference>
          <reference field="2" count="1" selected="0">
            <x v="169"/>
          </reference>
        </references>
      </pivotArea>
    </format>
    <format dxfId="2122">
      <pivotArea dataOnly="0" labelOnly="1" fieldPosition="0">
        <references count="2">
          <reference field="1" count="1">
            <x v="292"/>
          </reference>
          <reference field="2" count="1" selected="0">
            <x v="170"/>
          </reference>
        </references>
      </pivotArea>
    </format>
    <format dxfId="2121">
      <pivotArea dataOnly="0" labelOnly="1" fieldPosition="0">
        <references count="2">
          <reference field="1" count="1">
            <x v="500"/>
          </reference>
          <reference field="2" count="1" selected="0">
            <x v="171"/>
          </reference>
        </references>
      </pivotArea>
    </format>
    <format dxfId="2120">
      <pivotArea dataOnly="0" labelOnly="1" fieldPosition="0">
        <references count="2">
          <reference field="1" count="1">
            <x v="209"/>
          </reference>
          <reference field="2" count="1" selected="0">
            <x v="172"/>
          </reference>
        </references>
      </pivotArea>
    </format>
    <format dxfId="2119">
      <pivotArea dataOnly="0" labelOnly="1" fieldPosition="0">
        <references count="2">
          <reference field="1" count="1">
            <x v="615"/>
          </reference>
          <reference field="2" count="1" selected="0">
            <x v="173"/>
          </reference>
        </references>
      </pivotArea>
    </format>
    <format dxfId="2118">
      <pivotArea dataOnly="0" labelOnly="1" fieldPosition="0">
        <references count="2">
          <reference field="1" count="1">
            <x v="115"/>
          </reference>
          <reference field="2" count="1" selected="0">
            <x v="174"/>
          </reference>
        </references>
      </pivotArea>
    </format>
    <format dxfId="2117">
      <pivotArea dataOnly="0" labelOnly="1" fieldPosition="0">
        <references count="2">
          <reference field="1" count="1">
            <x v="105"/>
          </reference>
          <reference field="2" count="1" selected="0">
            <x v="175"/>
          </reference>
        </references>
      </pivotArea>
    </format>
    <format dxfId="2116">
      <pivotArea dataOnly="0" labelOnly="1" fieldPosition="0">
        <references count="2">
          <reference field="1" count="1">
            <x v="201"/>
          </reference>
          <reference field="2" count="1" selected="0">
            <x v="176"/>
          </reference>
        </references>
      </pivotArea>
    </format>
    <format dxfId="2115">
      <pivotArea dataOnly="0" labelOnly="1" fieldPosition="0">
        <references count="2">
          <reference field="1" count="1">
            <x v="313"/>
          </reference>
          <reference field="2" count="1" selected="0">
            <x v="177"/>
          </reference>
        </references>
      </pivotArea>
    </format>
    <format dxfId="2114">
      <pivotArea dataOnly="0" labelOnly="1" fieldPosition="0">
        <references count="2">
          <reference field="1" count="1">
            <x v="31"/>
          </reference>
          <reference field="2" count="1" selected="0">
            <x v="178"/>
          </reference>
        </references>
      </pivotArea>
    </format>
    <format dxfId="2113">
      <pivotArea dataOnly="0" labelOnly="1" fieldPosition="0">
        <references count="2">
          <reference field="1" count="1">
            <x v="402"/>
          </reference>
          <reference field="2" count="1" selected="0">
            <x v="179"/>
          </reference>
        </references>
      </pivotArea>
    </format>
    <format dxfId="2112">
      <pivotArea dataOnly="0" labelOnly="1" fieldPosition="0">
        <references count="2">
          <reference field="1" count="1">
            <x v="374"/>
          </reference>
          <reference field="2" count="1" selected="0">
            <x v="180"/>
          </reference>
        </references>
      </pivotArea>
    </format>
    <format dxfId="2111">
      <pivotArea dataOnly="0" labelOnly="1" fieldPosition="0">
        <references count="2">
          <reference field="1" count="1">
            <x v="93"/>
          </reference>
          <reference field="2" count="1" selected="0">
            <x v="181"/>
          </reference>
        </references>
      </pivotArea>
    </format>
    <format dxfId="2110">
      <pivotArea dataOnly="0" labelOnly="1" fieldPosition="0">
        <references count="2">
          <reference field="1" count="1">
            <x v="616"/>
          </reference>
          <reference field="2" count="1" selected="0">
            <x v="182"/>
          </reference>
        </references>
      </pivotArea>
    </format>
    <format dxfId="2109">
      <pivotArea dataOnly="0" labelOnly="1" fieldPosition="0">
        <references count="2">
          <reference field="1" count="1">
            <x v="433"/>
          </reference>
          <reference field="2" count="1" selected="0">
            <x v="183"/>
          </reference>
        </references>
      </pivotArea>
    </format>
    <format dxfId="2108">
      <pivotArea dataOnly="0" labelOnly="1" fieldPosition="0">
        <references count="2">
          <reference field="1" count="1">
            <x v="10"/>
          </reference>
          <reference field="2" count="1" selected="0">
            <x v="184"/>
          </reference>
        </references>
      </pivotArea>
    </format>
    <format dxfId="2107">
      <pivotArea dataOnly="0" labelOnly="1" fieldPosition="0">
        <references count="2">
          <reference field="1" count="1">
            <x v="382"/>
          </reference>
          <reference field="2" count="1" selected="0">
            <x v="185"/>
          </reference>
        </references>
      </pivotArea>
    </format>
    <format dxfId="2106">
      <pivotArea dataOnly="0" labelOnly="1" fieldPosition="0">
        <references count="2">
          <reference field="1" count="1">
            <x v="378"/>
          </reference>
          <reference field="2" count="1" selected="0">
            <x v="186"/>
          </reference>
        </references>
      </pivotArea>
    </format>
    <format dxfId="2105">
      <pivotArea dataOnly="0" labelOnly="1" fieldPosition="0">
        <references count="2">
          <reference field="1" count="1">
            <x v="86"/>
          </reference>
          <reference field="2" count="1" selected="0">
            <x v="187"/>
          </reference>
        </references>
      </pivotArea>
    </format>
    <format dxfId="2104">
      <pivotArea dataOnly="0" labelOnly="1" fieldPosition="0">
        <references count="2">
          <reference field="1" count="1">
            <x v="380"/>
          </reference>
          <reference field="2" count="1" selected="0">
            <x v="188"/>
          </reference>
        </references>
      </pivotArea>
    </format>
    <format dxfId="2103">
      <pivotArea dataOnly="0" labelOnly="1" fieldPosition="0">
        <references count="2">
          <reference field="1" count="1">
            <x v="379"/>
          </reference>
          <reference field="2" count="1" selected="0">
            <x v="189"/>
          </reference>
        </references>
      </pivotArea>
    </format>
    <format dxfId="2102">
      <pivotArea dataOnly="0" labelOnly="1" fieldPosition="0">
        <references count="2">
          <reference field="1" count="1">
            <x v="418"/>
          </reference>
          <reference field="2" count="1" selected="0">
            <x v="190"/>
          </reference>
        </references>
      </pivotArea>
    </format>
    <format dxfId="2101">
      <pivotArea dataOnly="0" labelOnly="1" fieldPosition="0">
        <references count="2">
          <reference field="1" count="1">
            <x v="584"/>
          </reference>
          <reference field="2" count="1" selected="0">
            <x v="191"/>
          </reference>
        </references>
      </pivotArea>
    </format>
    <format dxfId="2100">
      <pivotArea dataOnly="0" labelOnly="1" fieldPosition="0">
        <references count="2">
          <reference field="1" count="1">
            <x v="432"/>
          </reference>
          <reference field="2" count="1" selected="0">
            <x v="192"/>
          </reference>
        </references>
      </pivotArea>
    </format>
    <format dxfId="2099">
      <pivotArea dataOnly="0" labelOnly="1" fieldPosition="0">
        <references count="2">
          <reference field="1" count="1">
            <x v="290"/>
          </reference>
          <reference field="2" count="1" selected="0">
            <x v="193"/>
          </reference>
        </references>
      </pivotArea>
    </format>
    <format dxfId="2098">
      <pivotArea dataOnly="0" labelOnly="1" fieldPosition="0">
        <references count="2">
          <reference field="1" count="1">
            <x v="85"/>
          </reference>
          <reference field="2" count="1" selected="0">
            <x v="194"/>
          </reference>
        </references>
      </pivotArea>
    </format>
    <format dxfId="2097">
      <pivotArea dataOnly="0" labelOnly="1" fieldPosition="0">
        <references count="2">
          <reference field="1" count="1">
            <x v="43"/>
          </reference>
          <reference field="2" count="1" selected="0">
            <x v="195"/>
          </reference>
        </references>
      </pivotArea>
    </format>
    <format dxfId="2096">
      <pivotArea dataOnly="0" labelOnly="1" fieldPosition="0">
        <references count="2">
          <reference field="1" count="1">
            <x v="405"/>
          </reference>
          <reference field="2" count="1" selected="0">
            <x v="196"/>
          </reference>
        </references>
      </pivotArea>
    </format>
    <format dxfId="2095">
      <pivotArea dataOnly="0" labelOnly="1" fieldPosition="0">
        <references count="2">
          <reference field="1" count="1">
            <x v="497"/>
          </reference>
          <reference field="2" count="1" selected="0">
            <x v="197"/>
          </reference>
        </references>
      </pivotArea>
    </format>
    <format dxfId="2094">
      <pivotArea dataOnly="0" labelOnly="1" fieldPosition="0">
        <references count="2">
          <reference field="1" count="1">
            <x v="495"/>
          </reference>
          <reference field="2" count="1" selected="0">
            <x v="198"/>
          </reference>
        </references>
      </pivotArea>
    </format>
    <format dxfId="2093">
      <pivotArea dataOnly="0" labelOnly="1" fieldPosition="0">
        <references count="2">
          <reference field="1" count="1">
            <x v="37"/>
          </reference>
          <reference field="2" count="1" selected="0">
            <x v="199"/>
          </reference>
        </references>
      </pivotArea>
    </format>
    <format dxfId="2092">
      <pivotArea dataOnly="0" labelOnly="1" fieldPosition="0">
        <references count="2">
          <reference field="1" count="1">
            <x v="232"/>
          </reference>
          <reference field="2" count="1" selected="0">
            <x v="200"/>
          </reference>
        </references>
      </pivotArea>
    </format>
    <format dxfId="2091">
      <pivotArea dataOnly="0" labelOnly="1" fieldPosition="0">
        <references count="2">
          <reference field="1" count="1">
            <x v="38"/>
          </reference>
          <reference field="2" count="1" selected="0">
            <x v="201"/>
          </reference>
        </references>
      </pivotArea>
    </format>
    <format dxfId="2090">
      <pivotArea dataOnly="0" labelOnly="1" fieldPosition="0">
        <references count="2">
          <reference field="1" count="1">
            <x v="42"/>
          </reference>
          <reference field="2" count="1" selected="0">
            <x v="202"/>
          </reference>
        </references>
      </pivotArea>
    </format>
    <format dxfId="2089">
      <pivotArea dataOnly="0" labelOnly="1" fieldPosition="0">
        <references count="2">
          <reference field="1" count="1">
            <x v="40"/>
          </reference>
          <reference field="2" count="1" selected="0">
            <x v="203"/>
          </reference>
        </references>
      </pivotArea>
    </format>
    <format dxfId="2088">
      <pivotArea dataOnly="0" labelOnly="1" fieldPosition="0">
        <references count="2">
          <reference field="1" count="1">
            <x v="41"/>
          </reference>
          <reference field="2" count="1" selected="0">
            <x v="204"/>
          </reference>
        </references>
      </pivotArea>
    </format>
    <format dxfId="2087">
      <pivotArea dataOnly="0" labelOnly="1" fieldPosition="0">
        <references count="2">
          <reference field="1" count="1">
            <x v="39"/>
          </reference>
          <reference field="2" count="1" selected="0">
            <x v="205"/>
          </reference>
        </references>
      </pivotArea>
    </format>
    <format dxfId="2086">
      <pivotArea dataOnly="0" labelOnly="1" fieldPosition="0">
        <references count="2">
          <reference field="1" count="1">
            <x v="406"/>
          </reference>
          <reference field="2" count="1" selected="0">
            <x v="206"/>
          </reference>
        </references>
      </pivotArea>
    </format>
    <format dxfId="2085">
      <pivotArea dataOnly="0" labelOnly="1" fieldPosition="0">
        <references count="2">
          <reference field="1" count="1">
            <x v="78"/>
          </reference>
          <reference field="2" count="1" selected="0">
            <x v="207"/>
          </reference>
        </references>
      </pivotArea>
    </format>
    <format dxfId="2084">
      <pivotArea dataOnly="0" labelOnly="1" fieldPosition="0">
        <references count="2">
          <reference field="1" count="1">
            <x v="76"/>
          </reference>
          <reference field="2" count="1" selected="0">
            <x v="208"/>
          </reference>
        </references>
      </pivotArea>
    </format>
    <format dxfId="2083">
      <pivotArea dataOnly="0" labelOnly="1" fieldPosition="0">
        <references count="2">
          <reference field="1" count="1">
            <x v="74"/>
          </reference>
          <reference field="2" count="1" selected="0">
            <x v="209"/>
          </reference>
        </references>
      </pivotArea>
    </format>
    <format dxfId="2082">
      <pivotArea dataOnly="0" labelOnly="1" fieldPosition="0">
        <references count="2">
          <reference field="1" count="1">
            <x v="73"/>
          </reference>
          <reference field="2" count="1" selected="0">
            <x v="210"/>
          </reference>
        </references>
      </pivotArea>
    </format>
    <format dxfId="2081">
      <pivotArea dataOnly="0" labelOnly="1" fieldPosition="0">
        <references count="2">
          <reference field="1" count="1">
            <x v="72"/>
          </reference>
          <reference field="2" count="1" selected="0">
            <x v="211"/>
          </reference>
        </references>
      </pivotArea>
    </format>
    <format dxfId="2080">
      <pivotArea dataOnly="0" labelOnly="1" fieldPosition="0">
        <references count="2">
          <reference field="1" count="1">
            <x v="71"/>
          </reference>
          <reference field="2" count="1" selected="0">
            <x v="212"/>
          </reference>
        </references>
      </pivotArea>
    </format>
    <format dxfId="2079">
      <pivotArea dataOnly="0" labelOnly="1" fieldPosition="0">
        <references count="2">
          <reference field="1" count="1">
            <x v="407"/>
          </reference>
          <reference field="2" count="1" selected="0">
            <x v="213"/>
          </reference>
        </references>
      </pivotArea>
    </format>
    <format dxfId="2078">
      <pivotArea dataOnly="0" labelOnly="1" fieldPosition="0">
        <references count="2">
          <reference field="1" count="1">
            <x v="471"/>
          </reference>
          <reference field="2" count="1" selected="0">
            <x v="214"/>
          </reference>
        </references>
      </pivotArea>
    </format>
    <format dxfId="2077">
      <pivotArea dataOnly="0" labelOnly="1" fieldPosition="0">
        <references count="2">
          <reference field="1" count="1">
            <x v="304"/>
          </reference>
          <reference field="2" count="1" selected="0">
            <x v="215"/>
          </reference>
        </references>
      </pivotArea>
    </format>
    <format dxfId="2076">
      <pivotArea dataOnly="0" labelOnly="1" fieldPosition="0">
        <references count="2">
          <reference field="1" count="1">
            <x v="218"/>
          </reference>
          <reference field="2" count="1" selected="0">
            <x v="216"/>
          </reference>
        </references>
      </pivotArea>
    </format>
    <format dxfId="2075">
      <pivotArea dataOnly="0" labelOnly="1" fieldPosition="0">
        <references count="2">
          <reference field="1" count="1">
            <x v="153"/>
          </reference>
          <reference field="2" count="1" selected="0">
            <x v="217"/>
          </reference>
        </references>
      </pivotArea>
    </format>
    <format dxfId="2074">
      <pivotArea dataOnly="0" labelOnly="1" fieldPosition="0">
        <references count="2">
          <reference field="1" count="1">
            <x v="154"/>
          </reference>
          <reference field="2" count="1" selected="0">
            <x v="218"/>
          </reference>
        </references>
      </pivotArea>
    </format>
    <format dxfId="2073">
      <pivotArea dataOnly="0" labelOnly="1" fieldPosition="0">
        <references count="2">
          <reference field="1" count="1">
            <x v="392"/>
          </reference>
          <reference field="2" count="1" selected="0">
            <x v="219"/>
          </reference>
        </references>
      </pivotArea>
    </format>
    <format dxfId="2072">
      <pivotArea dataOnly="0" labelOnly="1" fieldPosition="0">
        <references count="2">
          <reference field="1" count="1">
            <x v="155"/>
          </reference>
          <reference field="2" count="1" selected="0">
            <x v="220"/>
          </reference>
        </references>
      </pivotArea>
    </format>
    <format dxfId="2071">
      <pivotArea dataOnly="0" labelOnly="1" fieldPosition="0">
        <references count="2">
          <reference field="1" count="1">
            <x v="412"/>
          </reference>
          <reference field="2" count="1" selected="0">
            <x v="221"/>
          </reference>
        </references>
      </pivotArea>
    </format>
    <format dxfId="2070">
      <pivotArea dataOnly="0" labelOnly="1" fieldPosition="0">
        <references count="2">
          <reference field="1" count="1">
            <x v="482"/>
          </reference>
          <reference field="2" count="1" selected="0">
            <x v="222"/>
          </reference>
        </references>
      </pivotArea>
    </format>
    <format dxfId="2069">
      <pivotArea dataOnly="0" labelOnly="1" fieldPosition="0">
        <references count="2">
          <reference field="1" count="1">
            <x v="480"/>
          </reference>
          <reference field="2" count="1" selected="0">
            <x v="223"/>
          </reference>
        </references>
      </pivotArea>
    </format>
    <format dxfId="2068">
      <pivotArea dataOnly="0" labelOnly="1" fieldPosition="0">
        <references count="2">
          <reference field="1" count="1">
            <x v="430"/>
          </reference>
          <reference field="2" count="1" selected="0">
            <x v="224"/>
          </reference>
        </references>
      </pivotArea>
    </format>
    <format dxfId="2067">
      <pivotArea dataOnly="0" labelOnly="1" fieldPosition="0">
        <references count="2">
          <reference field="1" count="1">
            <x v="238"/>
          </reference>
          <reference field="2" count="1" selected="0">
            <x v="225"/>
          </reference>
        </references>
      </pivotArea>
    </format>
    <format dxfId="2066">
      <pivotArea dataOnly="0" labelOnly="1" fieldPosition="0">
        <references count="2">
          <reference field="1" count="1">
            <x v="92"/>
          </reference>
          <reference field="2" count="1" selected="0">
            <x v="226"/>
          </reference>
        </references>
      </pivotArea>
    </format>
    <format dxfId="2065">
      <pivotArea dataOnly="0" labelOnly="1" fieldPosition="0">
        <references count="2">
          <reference field="1" count="1">
            <x v="394"/>
          </reference>
          <reference field="2" count="1" selected="0">
            <x v="227"/>
          </reference>
        </references>
      </pivotArea>
    </format>
    <format dxfId="2064">
      <pivotArea dataOnly="0" labelOnly="1" fieldPosition="0">
        <references count="2">
          <reference field="1" count="1">
            <x v="420"/>
          </reference>
          <reference field="2" count="1" selected="0">
            <x v="228"/>
          </reference>
        </references>
      </pivotArea>
    </format>
    <format dxfId="2063">
      <pivotArea dataOnly="0" labelOnly="1" fieldPosition="0">
        <references count="2">
          <reference field="1" count="1">
            <x v="389"/>
          </reference>
          <reference field="2" count="1" selected="0">
            <x v="229"/>
          </reference>
        </references>
      </pivotArea>
    </format>
    <format dxfId="2062">
      <pivotArea dataOnly="0" labelOnly="1" fieldPosition="0">
        <references count="2">
          <reference field="1" count="1">
            <x v="307"/>
          </reference>
          <reference field="2" count="1" selected="0">
            <x v="230"/>
          </reference>
        </references>
      </pivotArea>
    </format>
    <format dxfId="2061">
      <pivotArea dataOnly="0" labelOnly="1" fieldPosition="0">
        <references count="2">
          <reference field="1" count="1">
            <x v="43"/>
          </reference>
          <reference field="2" count="1" selected="0">
            <x v="231"/>
          </reference>
        </references>
      </pivotArea>
    </format>
    <format dxfId="2060">
      <pivotArea dataOnly="0" labelOnly="1" fieldPosition="0">
        <references count="2">
          <reference field="1" count="1">
            <x v="419"/>
          </reference>
          <reference field="2" count="1" selected="0">
            <x v="232"/>
          </reference>
        </references>
      </pivotArea>
    </format>
    <format dxfId="2059">
      <pivotArea dataOnly="0" labelOnly="1" fieldPosition="0">
        <references count="2">
          <reference field="1" count="1">
            <x v="11"/>
          </reference>
          <reference field="2" count="1" selected="0">
            <x v="233"/>
          </reference>
        </references>
      </pivotArea>
    </format>
    <format dxfId="2058">
      <pivotArea dataOnly="0" labelOnly="1" fieldPosition="0">
        <references count="2">
          <reference field="1" count="1">
            <x v="594"/>
          </reference>
          <reference field="2" count="1" selected="0">
            <x v="234"/>
          </reference>
        </references>
      </pivotArea>
    </format>
    <format dxfId="2057">
      <pivotArea dataOnly="0" labelOnly="1" fieldPosition="0">
        <references count="2">
          <reference field="1" count="1">
            <x v="499"/>
          </reference>
          <reference field="2" count="1" selected="0">
            <x v="235"/>
          </reference>
        </references>
      </pivotArea>
    </format>
    <format dxfId="2056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2055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2054">
      <pivotArea dataOnly="0" labelOnly="1" fieldPosition="0">
        <references count="2">
          <reference field="1" count="1">
            <x v="32"/>
          </reference>
          <reference field="2" count="1" selected="0">
            <x v="238"/>
          </reference>
        </references>
      </pivotArea>
    </format>
    <format dxfId="2053">
      <pivotArea dataOnly="0" labelOnly="1" fieldPosition="0">
        <references count="2">
          <reference field="1" count="1">
            <x v="366"/>
          </reference>
          <reference field="2" count="1" selected="0">
            <x v="239"/>
          </reference>
        </references>
      </pivotArea>
    </format>
    <format dxfId="2052">
      <pivotArea dataOnly="0" labelOnly="1" fieldPosition="0">
        <references count="2">
          <reference field="1" count="1">
            <x v="470"/>
          </reference>
          <reference field="2" count="1" selected="0">
            <x v="240"/>
          </reference>
        </references>
      </pivotArea>
    </format>
    <format dxfId="2051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2050">
      <pivotArea dataOnly="0" labelOnly="1" fieldPosition="0">
        <references count="2">
          <reference field="1" count="1">
            <x v="128"/>
          </reference>
          <reference field="2" count="1" selected="0">
            <x v="259"/>
          </reference>
        </references>
      </pivotArea>
    </format>
    <format dxfId="2049">
      <pivotArea dataOnly="0" labelOnly="1" fieldPosition="0">
        <references count="2">
          <reference field="1" count="1">
            <x v="429"/>
          </reference>
          <reference field="2" count="1" selected="0">
            <x v="260"/>
          </reference>
        </references>
      </pivotArea>
    </format>
    <format dxfId="2048">
      <pivotArea dataOnly="0" labelOnly="1" fieldPosition="0">
        <references count="2">
          <reference field="1" count="1">
            <x v="199"/>
          </reference>
          <reference field="2" count="1" selected="0">
            <x v="261"/>
          </reference>
        </references>
      </pivotArea>
    </format>
    <format dxfId="2047">
      <pivotArea dataOnly="0" labelOnly="1" fieldPosition="0">
        <references count="2">
          <reference field="1" count="1">
            <x v="295"/>
          </reference>
          <reference field="2" count="1" selected="0">
            <x v="262"/>
          </reference>
        </references>
      </pivotArea>
    </format>
    <format dxfId="2046">
      <pivotArea dataOnly="0" labelOnly="1" fieldPosition="0">
        <references count="2">
          <reference field="1" count="1">
            <x v="317"/>
          </reference>
          <reference field="2" count="1" selected="0">
            <x v="263"/>
          </reference>
        </references>
      </pivotArea>
    </format>
    <format dxfId="2045">
      <pivotArea dataOnly="0" labelOnly="1" fieldPosition="0">
        <references count="2">
          <reference field="1" count="1">
            <x v="0"/>
          </reference>
          <reference field="2" count="1" selected="0">
            <x v="264"/>
          </reference>
        </references>
      </pivotArea>
    </format>
    <format dxfId="2044">
      <pivotArea dataOnly="0" labelOnly="1" fieldPosition="0">
        <references count="2">
          <reference field="1" count="1">
            <x v="473"/>
          </reference>
          <reference field="2" count="1" selected="0">
            <x v="265"/>
          </reference>
        </references>
      </pivotArea>
    </format>
    <format dxfId="2043">
      <pivotArea dataOnly="0" labelOnly="1" fieldPosition="0">
        <references count="2">
          <reference field="1" count="1">
            <x v="317"/>
          </reference>
          <reference field="2" count="1" selected="0">
            <x v="270"/>
          </reference>
        </references>
      </pivotArea>
    </format>
    <format dxfId="2042">
      <pivotArea dataOnly="0" labelOnly="1" fieldPosition="0">
        <references count="2">
          <reference field="1" count="1">
            <x v="0"/>
          </reference>
          <reference field="2" count="1" selected="0">
            <x v="271"/>
          </reference>
        </references>
      </pivotArea>
    </format>
    <format dxfId="2041">
      <pivotArea dataOnly="0" labelOnly="1" fieldPosition="0">
        <references count="2">
          <reference field="1" count="1">
            <x v="0"/>
          </reference>
          <reference field="2" count="1" selected="0">
            <x v="272"/>
          </reference>
        </references>
      </pivotArea>
    </format>
    <format dxfId="2040">
      <pivotArea dataOnly="0" labelOnly="1" fieldPosition="0">
        <references count="2">
          <reference field="1" count="1">
            <x v="0"/>
          </reference>
          <reference field="2" count="1" selected="0">
            <x v="273"/>
          </reference>
        </references>
      </pivotArea>
    </format>
    <format dxfId="2039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2038">
      <pivotArea dataOnly="0" labelOnly="1" fieldPosition="0">
        <references count="2">
          <reference field="1" count="1">
            <x v="539"/>
          </reference>
          <reference field="2" count="1" selected="0">
            <x v="275"/>
          </reference>
        </references>
      </pivotArea>
    </format>
    <format dxfId="2037">
      <pivotArea dataOnly="0" labelOnly="1" fieldPosition="0">
        <references count="2">
          <reference field="1" count="1">
            <x v="318"/>
          </reference>
          <reference field="2" count="1" selected="0">
            <x v="280"/>
          </reference>
        </references>
      </pivotArea>
    </format>
    <format dxfId="2036">
      <pivotArea dataOnly="0" labelOnly="1" fieldPosition="0">
        <references count="2">
          <reference field="1" count="1">
            <x v="0"/>
          </reference>
          <reference field="2" count="1" selected="0">
            <x v="281"/>
          </reference>
        </references>
      </pivotArea>
    </format>
    <format dxfId="2035">
      <pivotArea dataOnly="0" labelOnly="1" fieldPosition="0">
        <references count="2">
          <reference field="1" count="1">
            <x v="0"/>
          </reference>
          <reference field="2" count="1" selected="0">
            <x v="282"/>
          </reference>
        </references>
      </pivotArea>
    </format>
    <format dxfId="2034">
      <pivotArea dataOnly="0" labelOnly="1" fieldPosition="0">
        <references count="2">
          <reference field="1" count="1">
            <x v="421"/>
          </reference>
          <reference field="2" count="1" selected="0">
            <x v="283"/>
          </reference>
        </references>
      </pivotArea>
    </format>
    <format dxfId="2033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2032">
      <pivotArea dataOnly="0" labelOnly="1" fieldPosition="0">
        <references count="2">
          <reference field="1" count="1">
            <x v="522"/>
          </reference>
          <reference field="2" count="1" selected="0">
            <x v="289"/>
          </reference>
        </references>
      </pivotArea>
    </format>
    <format dxfId="2031">
      <pivotArea dataOnly="0" labelOnly="1" fieldPosition="0">
        <references count="2">
          <reference field="1" count="1">
            <x v="524"/>
          </reference>
          <reference field="2" count="1" selected="0">
            <x v="290"/>
          </reference>
        </references>
      </pivotArea>
    </format>
    <format dxfId="2030">
      <pivotArea dataOnly="0" labelOnly="1" fieldPosition="0">
        <references count="2">
          <reference field="1" count="1">
            <x v="133"/>
          </reference>
          <reference field="2" count="1" selected="0">
            <x v="291"/>
          </reference>
        </references>
      </pivotArea>
    </format>
    <format dxfId="2029">
      <pivotArea dataOnly="0" labelOnly="1" fieldPosition="0">
        <references count="2">
          <reference field="1" count="1">
            <x v="0"/>
          </reference>
          <reference field="2" count="1" selected="0">
            <x v="292"/>
          </reference>
        </references>
      </pivotArea>
    </format>
    <format dxfId="2028">
      <pivotArea dataOnly="0" labelOnly="1" fieldPosition="0">
        <references count="2">
          <reference field="1" count="1">
            <x v="550"/>
          </reference>
          <reference field="2" count="1" selected="0">
            <x v="294"/>
          </reference>
        </references>
      </pivotArea>
    </format>
    <format dxfId="2027">
      <pivotArea dataOnly="0" labelOnly="1" fieldPosition="0">
        <references count="2">
          <reference field="1" count="1">
            <x v="235"/>
          </reference>
          <reference field="2" count="1" selected="0">
            <x v="301"/>
          </reference>
        </references>
      </pivotArea>
    </format>
    <format dxfId="2026">
      <pivotArea dataOnly="0" labelOnly="1" fieldPosition="0">
        <references count="2">
          <reference field="1" count="1">
            <x v="514"/>
          </reference>
          <reference field="2" count="1" selected="0">
            <x v="302"/>
          </reference>
        </references>
      </pivotArea>
    </format>
    <format dxfId="2025">
      <pivotArea dataOnly="0" labelOnly="1" fieldPosition="0">
        <references count="2">
          <reference field="1" count="1">
            <x v="83"/>
          </reference>
          <reference field="2" count="1" selected="0">
            <x v="303"/>
          </reference>
        </references>
      </pivotArea>
    </format>
    <format dxfId="2024">
      <pivotArea dataOnly="0" labelOnly="1" fieldPosition="0">
        <references count="2">
          <reference field="1" count="1">
            <x v="0"/>
          </reference>
          <reference field="2" count="1" selected="0">
            <x v="304"/>
          </reference>
        </references>
      </pivotArea>
    </format>
    <format dxfId="2023">
      <pivotArea dataOnly="0" labelOnly="1" fieldPosition="0">
        <references count="2">
          <reference field="1" count="1">
            <x v="562"/>
          </reference>
          <reference field="2" count="1" selected="0">
            <x v="305"/>
          </reference>
        </references>
      </pivotArea>
    </format>
    <format dxfId="2022">
      <pivotArea dataOnly="0" labelOnly="1" fieldPosition="0">
        <references count="2">
          <reference field="1" count="1">
            <x v="574"/>
          </reference>
          <reference field="2" count="1" selected="0">
            <x v="324"/>
          </reference>
        </references>
      </pivotArea>
    </format>
    <format dxfId="2021">
      <pivotArea dataOnly="0" labelOnly="1" fieldPosition="0">
        <references count="2">
          <reference field="1" count="1">
            <x v="559"/>
          </reference>
          <reference field="2" count="1" selected="0">
            <x v="325"/>
          </reference>
        </references>
      </pivotArea>
    </format>
    <format dxfId="2020">
      <pivotArea dataOnly="0" labelOnly="1" fieldPosition="0">
        <references count="2">
          <reference field="1" count="1">
            <x v="542"/>
          </reference>
          <reference field="2" count="1" selected="0">
            <x v="326"/>
          </reference>
        </references>
      </pivotArea>
    </format>
    <format dxfId="2019">
      <pivotArea dataOnly="0" labelOnly="1" fieldPosition="0">
        <references count="2">
          <reference field="1" count="1">
            <x v="316"/>
          </reference>
          <reference field="2" count="1" selected="0">
            <x v="327"/>
          </reference>
        </references>
      </pivotArea>
    </format>
    <format dxfId="2018">
      <pivotArea dataOnly="0" labelOnly="1" fieldPosition="0">
        <references count="2">
          <reference field="1" count="1">
            <x v="321"/>
          </reference>
          <reference field="2" count="1" selected="0">
            <x v="328"/>
          </reference>
        </references>
      </pivotArea>
    </format>
    <format dxfId="2017">
      <pivotArea dataOnly="0" labelOnly="1" fieldPosition="0">
        <references count="2">
          <reference field="1" count="1">
            <x v="488"/>
          </reference>
          <reference field="2" count="1" selected="0">
            <x v="329"/>
          </reference>
        </references>
      </pivotArea>
    </format>
    <format dxfId="2016">
      <pivotArea dataOnly="0" labelOnly="1" fieldPosition="0">
        <references count="2">
          <reference field="1" count="1">
            <x v="254"/>
          </reference>
          <reference field="2" count="1" selected="0">
            <x v="330"/>
          </reference>
        </references>
      </pivotArea>
    </format>
    <format dxfId="2015">
      <pivotArea dataOnly="0" labelOnly="1" fieldPosition="0">
        <references count="2">
          <reference field="1" count="1">
            <x v="553"/>
          </reference>
          <reference field="2" count="1" selected="0">
            <x v="333"/>
          </reference>
        </references>
      </pivotArea>
    </format>
    <format dxfId="2014">
      <pivotArea dataOnly="0" labelOnly="1" fieldPosition="0">
        <references count="2">
          <reference field="1" count="1">
            <x v="575"/>
          </reference>
          <reference field="2" count="1" selected="0">
            <x v="343"/>
          </reference>
        </references>
      </pivotArea>
    </format>
    <format dxfId="2013">
      <pivotArea dataOnly="0" labelOnly="1" fieldPosition="0">
        <references count="2">
          <reference field="1" count="1">
            <x v="557"/>
          </reference>
          <reference field="2" count="1" selected="0">
            <x v="344"/>
          </reference>
        </references>
      </pivotArea>
    </format>
    <format dxfId="2012">
      <pivotArea dataOnly="0" labelOnly="1" fieldPosition="0">
        <references count="2">
          <reference field="1" count="1">
            <x v="564"/>
          </reference>
          <reference field="2" count="1" selected="0">
            <x v="345"/>
          </reference>
        </references>
      </pivotArea>
    </format>
    <format dxfId="2011">
      <pivotArea dataOnly="0" labelOnly="1" fieldPosition="0">
        <references count="2">
          <reference field="1" count="1">
            <x v="545"/>
          </reference>
          <reference field="2" count="1" selected="0">
            <x v="346"/>
          </reference>
        </references>
      </pivotArea>
    </format>
    <format dxfId="2010">
      <pivotArea dataOnly="0" labelOnly="1" fieldPosition="0">
        <references count="2">
          <reference field="1" count="1">
            <x v="537"/>
          </reference>
          <reference field="2" count="1" selected="0">
            <x v="347"/>
          </reference>
        </references>
      </pivotArea>
    </format>
    <format dxfId="2009">
      <pivotArea dataOnly="0" labelOnly="1" fieldPosition="0">
        <references count="2">
          <reference field="1" count="1">
            <x v="533"/>
          </reference>
          <reference field="2" count="1" selected="0">
            <x v="348"/>
          </reference>
        </references>
      </pivotArea>
    </format>
    <format dxfId="2008">
      <pivotArea dataOnly="0" labelOnly="1" fieldPosition="0">
        <references count="2">
          <reference field="1" count="1">
            <x v="159"/>
          </reference>
          <reference field="2" count="1" selected="0">
            <x v="349"/>
          </reference>
        </references>
      </pivotArea>
    </format>
    <format dxfId="2007">
      <pivotArea dataOnly="0" labelOnly="1" fieldPosition="0">
        <references count="2">
          <reference field="1" count="1">
            <x v="95"/>
          </reference>
          <reference field="2" count="1" selected="0">
            <x v="350"/>
          </reference>
        </references>
      </pivotArea>
    </format>
    <format dxfId="2006">
      <pivotArea dataOnly="0" labelOnly="1" fieldPosition="0">
        <references count="2">
          <reference field="1" count="1">
            <x v="618"/>
          </reference>
          <reference field="2" count="1" selected="0">
            <x v="357"/>
          </reference>
        </references>
      </pivotArea>
    </format>
    <format dxfId="2005">
      <pivotArea dataOnly="0" labelOnly="1" fieldPosition="0">
        <references count="2">
          <reference field="1" count="1">
            <x v="501"/>
          </reference>
          <reference field="2" count="1" selected="0">
            <x v="358"/>
          </reference>
        </references>
      </pivotArea>
    </format>
    <format dxfId="2004">
      <pivotArea dataOnly="0" labelOnly="1" fieldPosition="0">
        <references count="2">
          <reference field="1" count="1">
            <x v="417"/>
          </reference>
          <reference field="2" count="1" selected="0">
            <x v="359"/>
          </reference>
        </references>
      </pivotArea>
    </format>
    <format dxfId="2003">
      <pivotArea dataOnly="0" labelOnly="1" fieldPosition="0">
        <references count="2">
          <reference field="1" count="1">
            <x v="28"/>
          </reference>
          <reference field="2" count="1" selected="0">
            <x v="360"/>
          </reference>
        </references>
      </pivotArea>
    </format>
    <format dxfId="2002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2001">
      <pivotArea dataOnly="0" labelOnly="1" fieldPosition="0">
        <references count="2">
          <reference field="1" count="1">
            <x v="602"/>
          </reference>
          <reference field="2" count="1" selected="0">
            <x v="362"/>
          </reference>
        </references>
      </pivotArea>
    </format>
    <format dxfId="2000">
      <pivotArea dataOnly="0" labelOnly="1" fieldPosition="0">
        <references count="2">
          <reference field="1" count="1">
            <x v="226"/>
          </reference>
          <reference field="2" count="1" selected="0">
            <x v="363"/>
          </reference>
        </references>
      </pivotArea>
    </format>
    <format dxfId="1999">
      <pivotArea dataOnly="0" labelOnly="1" fieldPosition="0">
        <references count="2">
          <reference field="1" count="1">
            <x v="226"/>
          </reference>
          <reference field="2" count="1" selected="0">
            <x v="364"/>
          </reference>
        </references>
      </pivotArea>
    </format>
    <format dxfId="1998">
      <pivotArea dataOnly="0" labelOnly="1" fieldPosition="0">
        <references count="2">
          <reference field="1" count="1">
            <x v="225"/>
          </reference>
          <reference field="2" count="1" selected="0">
            <x v="365"/>
          </reference>
        </references>
      </pivotArea>
    </format>
    <format dxfId="1997">
      <pivotArea dataOnly="0" labelOnly="1" fieldPosition="0">
        <references count="2">
          <reference field="1" count="1">
            <x v="183"/>
          </reference>
          <reference field="2" count="1" selected="0">
            <x v="366"/>
          </reference>
        </references>
      </pivotArea>
    </format>
    <format dxfId="1996">
      <pivotArea dataOnly="0" labelOnly="1" fieldPosition="0">
        <references count="2">
          <reference field="1" count="1">
            <x v="599"/>
          </reference>
          <reference field="2" count="1" selected="0">
            <x v="367"/>
          </reference>
        </references>
      </pivotArea>
    </format>
    <format dxfId="1995">
      <pivotArea dataOnly="0" labelOnly="1" fieldPosition="0">
        <references count="2">
          <reference field="1" count="1">
            <x v="2"/>
          </reference>
          <reference field="2" count="1" selected="0">
            <x v="368"/>
          </reference>
        </references>
      </pivotArea>
    </format>
    <format dxfId="1994">
      <pivotArea dataOnly="0" labelOnly="1" fieldPosition="0">
        <references count="2">
          <reference field="1" count="1">
            <x v="208"/>
          </reference>
          <reference field="2" count="1" selected="0">
            <x v="369"/>
          </reference>
        </references>
      </pivotArea>
    </format>
    <format dxfId="1993">
      <pivotArea dataOnly="0" labelOnly="1" fieldPosition="0">
        <references count="2">
          <reference field="1" count="1">
            <x v="207"/>
          </reference>
          <reference field="2" count="1" selected="0">
            <x v="370"/>
          </reference>
        </references>
      </pivotArea>
    </format>
    <format dxfId="1992">
      <pivotArea dataOnly="0" labelOnly="1" fieldPosition="0">
        <references count="2">
          <reference field="1" count="1">
            <x v="427"/>
          </reference>
          <reference field="2" count="1" selected="0">
            <x v="371"/>
          </reference>
        </references>
      </pivotArea>
    </format>
    <format dxfId="1991">
      <pivotArea dataOnly="0" labelOnly="1" fieldPosition="0">
        <references count="2">
          <reference field="1" count="1">
            <x v="436"/>
          </reference>
          <reference field="2" count="1" selected="0">
            <x v="372"/>
          </reference>
        </references>
      </pivotArea>
    </format>
    <format dxfId="1990">
      <pivotArea dataOnly="0" labelOnly="1" fieldPosition="0">
        <references count="2">
          <reference field="1" count="1">
            <x v="435"/>
          </reference>
          <reference field="2" count="1" selected="0">
            <x v="373"/>
          </reference>
        </references>
      </pivotArea>
    </format>
    <format dxfId="1989">
      <pivotArea dataOnly="0" labelOnly="1" fieldPosition="0">
        <references count="2">
          <reference field="1" count="1">
            <x v="434"/>
          </reference>
          <reference field="2" count="1" selected="0">
            <x v="374"/>
          </reference>
        </references>
      </pivotArea>
    </format>
    <format dxfId="1988">
      <pivotArea dataOnly="0" labelOnly="1" fieldPosition="0">
        <references count="2">
          <reference field="1" count="1">
            <x v="3"/>
          </reference>
          <reference field="2" count="1" selected="0">
            <x v="375"/>
          </reference>
        </references>
      </pivotArea>
    </format>
    <format dxfId="1987">
      <pivotArea dataOnly="0" labelOnly="1" fieldPosition="0">
        <references count="2">
          <reference field="1" count="1">
            <x v="600"/>
          </reference>
          <reference field="2" count="1" selected="0">
            <x v="376"/>
          </reference>
        </references>
      </pivotArea>
    </format>
    <format dxfId="1986">
      <pivotArea dataOnly="0" labelOnly="1" fieldPosition="0">
        <references count="2">
          <reference field="1" count="1">
            <x v="600"/>
          </reference>
          <reference field="2" count="1" selected="0">
            <x v="377"/>
          </reference>
        </references>
      </pivotArea>
    </format>
    <format dxfId="1985">
      <pivotArea dataOnly="0" labelOnly="1" fieldPosition="0">
        <references count="2">
          <reference field="1" count="1">
            <x v="443"/>
          </reference>
          <reference field="2" count="1" selected="0">
            <x v="378"/>
          </reference>
        </references>
      </pivotArea>
    </format>
    <format dxfId="1984">
      <pivotArea dataOnly="0" labelOnly="1" fieldPosition="0">
        <references count="2">
          <reference field="1" count="1">
            <x v="445"/>
          </reference>
          <reference field="2" count="1" selected="0">
            <x v="379"/>
          </reference>
        </references>
      </pivotArea>
    </format>
    <format dxfId="1983">
      <pivotArea dataOnly="0" labelOnly="1" fieldPosition="0">
        <references count="2">
          <reference field="1" count="1">
            <x v="362"/>
          </reference>
          <reference field="2" count="1" selected="0">
            <x v="380"/>
          </reference>
        </references>
      </pivotArea>
    </format>
    <format dxfId="1982">
      <pivotArea dataOnly="0" labelOnly="1" fieldPosition="0">
        <references count="2">
          <reference field="1" count="1">
            <x v="364"/>
          </reference>
          <reference field="2" count="1" selected="0">
            <x v="381"/>
          </reference>
        </references>
      </pivotArea>
    </format>
    <format dxfId="1981">
      <pivotArea dataOnly="0" labelOnly="1" fieldPosition="0">
        <references count="2">
          <reference field="1" count="1">
            <x v="363"/>
          </reference>
          <reference field="2" count="1" selected="0">
            <x v="382"/>
          </reference>
        </references>
      </pivotArea>
    </format>
    <format dxfId="1980">
      <pivotArea dataOnly="0" labelOnly="1" fieldPosition="0">
        <references count="2">
          <reference field="1" count="1">
            <x v="298"/>
          </reference>
          <reference field="2" count="1" selected="0">
            <x v="383"/>
          </reference>
        </references>
      </pivotArea>
    </format>
    <format dxfId="1979">
      <pivotArea dataOnly="0" labelOnly="1" fieldPosition="0">
        <references count="2">
          <reference field="1" count="1">
            <x v="162"/>
          </reference>
          <reference field="2" count="1" selected="0">
            <x v="384"/>
          </reference>
        </references>
      </pivotArea>
    </format>
    <format dxfId="1978">
      <pivotArea dataOnly="0" labelOnly="1" fieldPosition="0">
        <references count="2">
          <reference field="1" count="1">
            <x v="164"/>
          </reference>
          <reference field="2" count="1" selected="0">
            <x v="385"/>
          </reference>
        </references>
      </pivotArea>
    </format>
    <format dxfId="1977">
      <pivotArea dataOnly="0" labelOnly="1" fieldPosition="0">
        <references count="2">
          <reference field="1" count="1">
            <x v="163"/>
          </reference>
          <reference field="2" count="1" selected="0">
            <x v="386"/>
          </reference>
        </references>
      </pivotArea>
    </format>
    <format dxfId="1976">
      <pivotArea dataOnly="0" labelOnly="1" fieldPosition="0">
        <references count="2">
          <reference field="1" count="1">
            <x v="102"/>
          </reference>
          <reference field="2" count="1" selected="0">
            <x v="387"/>
          </reference>
        </references>
      </pivotArea>
    </format>
    <format dxfId="1975">
      <pivotArea dataOnly="0" labelOnly="1" fieldPosition="0">
        <references count="2">
          <reference field="1" count="1">
            <x v="104"/>
          </reference>
          <reference field="2" count="1" selected="0">
            <x v="388"/>
          </reference>
        </references>
      </pivotArea>
    </format>
    <format dxfId="1974">
      <pivotArea dataOnly="0" labelOnly="1" fieldPosition="0">
        <references count="2">
          <reference field="1" count="1">
            <x v="103"/>
          </reference>
          <reference field="2" count="1" selected="0">
            <x v="389"/>
          </reference>
        </references>
      </pivotArea>
    </format>
    <format dxfId="1973">
      <pivotArea dataOnly="0" labelOnly="1" fieldPosition="0">
        <references count="2">
          <reference field="1" count="1">
            <x v="283"/>
          </reference>
          <reference field="2" count="1" selected="0">
            <x v="390"/>
          </reference>
        </references>
      </pivotArea>
    </format>
    <format dxfId="1972">
      <pivotArea dataOnly="0" labelOnly="1" fieldPosition="0">
        <references count="2">
          <reference field="1" count="1">
            <x v="282"/>
          </reference>
          <reference field="2" count="1" selected="0">
            <x v="391"/>
          </reference>
        </references>
      </pivotArea>
    </format>
    <format dxfId="1971">
      <pivotArea dataOnly="0" labelOnly="1" fieldPosition="0">
        <references count="2">
          <reference field="1" count="1">
            <x v="311"/>
          </reference>
          <reference field="2" count="1" selected="0">
            <x v="392"/>
          </reference>
        </references>
      </pivotArea>
    </format>
    <format dxfId="1970">
      <pivotArea dataOnly="0" labelOnly="1" fieldPosition="0">
        <references count="2">
          <reference field="1" count="1">
            <x v="55"/>
          </reference>
          <reference field="2" count="1" selected="0">
            <x v="393"/>
          </reference>
        </references>
      </pivotArea>
    </format>
    <format dxfId="1969">
      <pivotArea dataOnly="0" labelOnly="1" fieldPosition="0">
        <references count="2">
          <reference field="1" count="1">
            <x v="287"/>
          </reference>
          <reference field="2" count="1" selected="0">
            <x v="394"/>
          </reference>
        </references>
      </pivotArea>
    </format>
    <format dxfId="1968">
      <pivotArea dataOnly="0" labelOnly="1" fieldPosition="0">
        <references count="2">
          <reference field="1" count="1">
            <x v="286"/>
          </reference>
          <reference field="2" count="1" selected="0">
            <x v="395"/>
          </reference>
        </references>
      </pivotArea>
    </format>
    <format dxfId="1967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1966">
      <pivotArea dataOnly="0" labelOnly="1" fieldPosition="0">
        <references count="2">
          <reference field="1" count="1">
            <x v="579"/>
          </reference>
          <reference field="2" count="1" selected="0">
            <x v="397"/>
          </reference>
        </references>
      </pivotArea>
    </format>
    <format dxfId="1965">
      <pivotArea dataOnly="0" labelOnly="1" fieldPosition="0">
        <references count="2">
          <reference field="1" count="1">
            <x v="578"/>
          </reference>
          <reference field="2" count="1" selected="0">
            <x v="398"/>
          </reference>
        </references>
      </pivotArea>
    </format>
    <format dxfId="1964">
      <pivotArea dataOnly="0" labelOnly="1" fieldPosition="0">
        <references count="2">
          <reference field="1" count="1">
            <x v="109"/>
          </reference>
          <reference field="2" count="1" selected="0">
            <x v="399"/>
          </reference>
        </references>
      </pivotArea>
    </format>
    <format dxfId="1963">
      <pivotArea dataOnly="0" labelOnly="1" fieldPosition="0">
        <references count="2">
          <reference field="1" count="1">
            <x v="110"/>
          </reference>
          <reference field="2" count="1" selected="0">
            <x v="400"/>
          </reference>
        </references>
      </pivotArea>
    </format>
    <format dxfId="1962">
      <pivotArea dataOnly="0" labelOnly="1" fieldPosition="0">
        <references count="2">
          <reference field="1" count="1">
            <x v="108"/>
          </reference>
          <reference field="2" count="1" selected="0">
            <x v="401"/>
          </reference>
        </references>
      </pivotArea>
    </format>
    <format dxfId="1961">
      <pivotArea dataOnly="0" labelOnly="1" fieldPosition="0">
        <references count="2">
          <reference field="1" count="1">
            <x v="518"/>
          </reference>
          <reference field="2" count="1" selected="0">
            <x v="402"/>
          </reference>
        </references>
      </pivotArea>
    </format>
    <format dxfId="1960">
      <pivotArea dataOnly="0" labelOnly="1" fieldPosition="0">
        <references count="2">
          <reference field="1" count="1">
            <x v="223"/>
          </reference>
          <reference field="2" count="1" selected="0">
            <x v="403"/>
          </reference>
        </references>
      </pivotArea>
    </format>
    <format dxfId="1959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1958">
      <pivotArea dataOnly="0" labelOnly="1" fieldPosition="0">
        <references count="2">
          <reference field="1" count="1">
            <x v="136"/>
          </reference>
          <reference field="2" count="1" selected="0">
            <x v="405"/>
          </reference>
        </references>
      </pivotArea>
    </format>
    <format dxfId="1957">
      <pivotArea dataOnly="0" labelOnly="1" fieldPosition="0">
        <references count="2">
          <reference field="1" count="1">
            <x v="310"/>
          </reference>
          <reference field="2" count="1" selected="0">
            <x v="406"/>
          </reference>
        </references>
      </pivotArea>
    </format>
    <format dxfId="1956">
      <pivotArea dataOnly="0" labelOnly="1" fieldPosition="0">
        <references count="2">
          <reference field="1" count="1">
            <x v="603"/>
          </reference>
          <reference field="2" count="1" selected="0">
            <x v="407"/>
          </reference>
        </references>
      </pivotArea>
    </format>
    <format dxfId="1955">
      <pivotArea dataOnly="0" labelOnly="1" fieldPosition="0">
        <references count="2">
          <reference field="1" count="1">
            <x v="130"/>
          </reference>
          <reference field="2" count="1" selected="0">
            <x v="408"/>
          </reference>
        </references>
      </pivotArea>
    </format>
    <format dxfId="1954">
      <pivotArea dataOnly="0" labelOnly="1" fieldPosition="0">
        <references count="2">
          <reference field="1" count="1">
            <x v="228"/>
          </reference>
          <reference field="2" count="1" selected="0">
            <x v="409"/>
          </reference>
        </references>
      </pivotArea>
    </format>
    <format dxfId="1953">
      <pivotArea dataOnly="0" labelOnly="1" fieldPosition="0">
        <references count="2">
          <reference field="1" count="1">
            <x v="19"/>
          </reference>
          <reference field="2" count="1" selected="0">
            <x v="410"/>
          </reference>
        </references>
      </pivotArea>
    </format>
    <format dxfId="1952">
      <pivotArea dataOnly="0" labelOnly="1" fieldPosition="0">
        <references count="2">
          <reference field="1" count="1">
            <x v="6"/>
          </reference>
          <reference field="2" count="1" selected="0">
            <x v="411"/>
          </reference>
        </references>
      </pivotArea>
    </format>
    <format dxfId="1951">
      <pivotArea dataOnly="0" labelOnly="1" fieldPosition="0">
        <references count="2">
          <reference field="1" count="1">
            <x v="5"/>
          </reference>
          <reference field="2" count="1" selected="0">
            <x v="412"/>
          </reference>
        </references>
      </pivotArea>
    </format>
    <format dxfId="1950">
      <pivotArea dataOnly="0" labelOnly="1" fieldPosition="0">
        <references count="2">
          <reference field="1" count="1">
            <x v="7"/>
          </reference>
          <reference field="2" count="1" selected="0">
            <x v="413"/>
          </reference>
        </references>
      </pivotArea>
    </format>
    <format dxfId="1949">
      <pivotArea dataOnly="0" labelOnly="1" fieldPosition="0">
        <references count="2">
          <reference field="1" count="1">
            <x v="8"/>
          </reference>
          <reference field="2" count="1" selected="0">
            <x v="414"/>
          </reference>
        </references>
      </pivotArea>
    </format>
    <format dxfId="1948">
      <pivotArea dataOnly="0" labelOnly="1" fieldPosition="0">
        <references count="2">
          <reference field="1" count="1">
            <x v="157"/>
          </reference>
          <reference field="2" count="1" selected="0">
            <x v="415"/>
          </reference>
        </references>
      </pivotArea>
    </format>
    <format dxfId="1947">
      <pivotArea dataOnly="0" labelOnly="1" fieldPosition="0">
        <references count="2">
          <reference field="1" count="1">
            <x v="230"/>
          </reference>
          <reference field="2" count="1" selected="0">
            <x v="416"/>
          </reference>
        </references>
      </pivotArea>
    </format>
    <format dxfId="1946">
      <pivotArea dataOnly="0" labelOnly="1" fieldPosition="0">
        <references count="2">
          <reference field="1" count="1">
            <x v="453"/>
          </reference>
          <reference field="2" count="1" selected="0">
            <x v="417"/>
          </reference>
        </references>
      </pivotArea>
    </format>
    <format dxfId="1945">
      <pivotArea dataOnly="0" labelOnly="1" fieldPosition="0">
        <references count="2">
          <reference field="1" count="1">
            <x v="449"/>
          </reference>
          <reference field="2" count="1" selected="0">
            <x v="418"/>
          </reference>
        </references>
      </pivotArea>
    </format>
    <format dxfId="1944">
      <pivotArea dataOnly="0" labelOnly="1" fieldPosition="0">
        <references count="2">
          <reference field="1" count="1">
            <x v="451"/>
          </reference>
          <reference field="2" count="1" selected="0">
            <x v="419"/>
          </reference>
        </references>
      </pivotArea>
    </format>
    <format dxfId="1943">
      <pivotArea dataOnly="0" labelOnly="1" fieldPosition="0">
        <references count="2">
          <reference field="1" count="1">
            <x v="182"/>
          </reference>
          <reference field="2" count="1" selected="0">
            <x v="420"/>
          </reference>
        </references>
      </pivotArea>
    </format>
    <format dxfId="1942">
      <pivotArea dataOnly="0" labelOnly="1" fieldPosition="0">
        <references count="2">
          <reference field="1" count="1">
            <x v="119"/>
          </reference>
          <reference field="2" count="1" selected="0">
            <x v="421"/>
          </reference>
        </references>
      </pivotArea>
    </format>
    <format dxfId="1941">
      <pivotArea dataOnly="0" labelOnly="1" fieldPosition="0">
        <references count="2">
          <reference field="1" count="1">
            <x v="121"/>
          </reference>
          <reference field="2" count="1" selected="0">
            <x v="422"/>
          </reference>
        </references>
      </pivotArea>
    </format>
    <format dxfId="1940">
      <pivotArea dataOnly="0" labelOnly="1" fieldPosition="0">
        <references count="2">
          <reference field="1" count="1">
            <x v="123"/>
          </reference>
          <reference field="2" count="1" selected="0">
            <x v="423"/>
          </reference>
        </references>
      </pivotArea>
    </format>
    <format dxfId="1939">
      <pivotArea dataOnly="0" labelOnly="1" fieldPosition="0">
        <references count="2">
          <reference field="1" count="1">
            <x v="177"/>
          </reference>
          <reference field="2" count="1" selected="0">
            <x v="424"/>
          </reference>
        </references>
      </pivotArea>
    </format>
    <format dxfId="1938">
      <pivotArea dataOnly="0" labelOnly="1" fieldPosition="0">
        <references count="2">
          <reference field="1" count="1">
            <x v="173"/>
          </reference>
          <reference field="2" count="1" selected="0">
            <x v="425"/>
          </reference>
        </references>
      </pivotArea>
    </format>
    <format dxfId="1937">
      <pivotArea dataOnly="0" labelOnly="1" fieldPosition="0">
        <references count="2">
          <reference field="1" count="1">
            <x v="178"/>
          </reference>
          <reference field="2" count="1" selected="0">
            <x v="426"/>
          </reference>
        </references>
      </pivotArea>
    </format>
    <format dxfId="1936">
      <pivotArea dataOnly="0" labelOnly="1" fieldPosition="0">
        <references count="2">
          <reference field="1" count="1">
            <x v="483"/>
          </reference>
          <reference field="2" count="1" selected="0">
            <x v="427"/>
          </reference>
        </references>
      </pivotArea>
    </format>
    <format dxfId="1935">
      <pivotArea dataOnly="0" labelOnly="1" fieldPosition="0">
        <references count="2">
          <reference field="1" count="1">
            <x v="484"/>
          </reference>
          <reference field="2" count="1" selected="0">
            <x v="428"/>
          </reference>
        </references>
      </pivotArea>
    </format>
    <format dxfId="1934">
      <pivotArea dataOnly="0" labelOnly="1" fieldPosition="0">
        <references count="2">
          <reference field="1" count="1">
            <x v="247"/>
          </reference>
          <reference field="2" count="1" selected="0">
            <x v="429"/>
          </reference>
        </references>
      </pivotArea>
    </format>
    <format dxfId="1933">
      <pivotArea dataOnly="0" labelOnly="1" fieldPosition="0">
        <references count="2">
          <reference field="1" count="1">
            <x v="280"/>
          </reference>
          <reference field="2" count="1" selected="0">
            <x v="430"/>
          </reference>
        </references>
      </pivotArea>
    </format>
    <format dxfId="1932">
      <pivotArea dataOnly="0" labelOnly="1" fieldPosition="0">
        <references count="2">
          <reference field="1" count="1">
            <x v="277"/>
          </reference>
          <reference field="2" count="1" selected="0">
            <x v="431"/>
          </reference>
        </references>
      </pivotArea>
    </format>
    <format dxfId="1931">
      <pivotArea dataOnly="0" labelOnly="1" fieldPosition="0">
        <references count="2">
          <reference field="1" count="1">
            <x v="276"/>
          </reference>
          <reference field="2" count="1" selected="0">
            <x v="432"/>
          </reference>
        </references>
      </pivotArea>
    </format>
    <format dxfId="1930">
      <pivotArea dataOnly="0" labelOnly="1" fieldPosition="0">
        <references count="2">
          <reference field="1" count="1">
            <x v="582"/>
          </reference>
          <reference field="2" count="1" selected="0">
            <x v="433"/>
          </reference>
        </references>
      </pivotArea>
    </format>
    <format dxfId="1929">
      <pivotArea dataOnly="0" labelOnly="1" fieldPosition="0">
        <references count="2">
          <reference field="1" count="1">
            <x v="271"/>
          </reference>
          <reference field="2" count="1" selected="0">
            <x v="434"/>
          </reference>
        </references>
      </pivotArea>
    </format>
    <format dxfId="1928">
      <pivotArea dataOnly="0" labelOnly="1" fieldPosition="0">
        <references count="2">
          <reference field="1" count="1">
            <x v="261"/>
          </reference>
          <reference field="2" count="1" selected="0">
            <x v="435"/>
          </reference>
        </references>
      </pivotArea>
    </format>
    <format dxfId="1927">
      <pivotArea dataOnly="0" labelOnly="1" fieldPosition="0">
        <references count="2">
          <reference field="1" count="1">
            <x v="262"/>
          </reference>
          <reference field="2" count="1" selected="0">
            <x v="436"/>
          </reference>
        </references>
      </pivotArea>
    </format>
    <format dxfId="1926">
      <pivotArea dataOnly="0" labelOnly="1" fieldPosition="0">
        <references count="2">
          <reference field="1" count="1">
            <x v="583"/>
          </reference>
          <reference field="2" count="1" selected="0">
            <x v="437"/>
          </reference>
        </references>
      </pivotArea>
    </format>
    <format dxfId="1925">
      <pivotArea dataOnly="0" labelOnly="1" fieldPosition="0">
        <references count="2">
          <reference field="1" count="1">
            <x v="260"/>
          </reference>
          <reference field="2" count="1" selected="0">
            <x v="438"/>
          </reference>
        </references>
      </pivotArea>
    </format>
    <format dxfId="1924">
      <pivotArea dataOnly="0" labelOnly="1" fieldPosition="0">
        <references count="2">
          <reference field="1" count="1">
            <x v="269"/>
          </reference>
          <reference field="2" count="1" selected="0">
            <x v="439"/>
          </reference>
        </references>
      </pivotArea>
    </format>
    <format dxfId="1923">
      <pivotArea dataOnly="0" labelOnly="1" fieldPosition="0">
        <references count="2">
          <reference field="1" count="1">
            <x v="267"/>
          </reference>
          <reference field="2" count="1" selected="0">
            <x v="440"/>
          </reference>
        </references>
      </pivotArea>
    </format>
    <format dxfId="1922">
      <pivotArea dataOnly="0" labelOnly="1" fieldPosition="0">
        <references count="2">
          <reference field="1" count="1">
            <x v="273"/>
          </reference>
          <reference field="2" count="1" selected="0">
            <x v="441"/>
          </reference>
        </references>
      </pivotArea>
    </format>
    <format dxfId="1921">
      <pivotArea dataOnly="0" labelOnly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1920">
      <pivotArea dataOnly="0" labelOnly="1" fieldPosition="0">
        <references count="2">
          <reference field="1" count="1">
            <x v="279"/>
          </reference>
          <reference field="2" count="1" selected="0">
            <x v="444"/>
          </reference>
        </references>
      </pivotArea>
    </format>
    <format dxfId="1919">
      <pivotArea dataOnly="0" labelOnly="1" fieldPosition="0">
        <references count="2">
          <reference field="1" count="1">
            <x v="272"/>
          </reference>
          <reference field="2" count="1" selected="0">
            <x v="445"/>
          </reference>
        </references>
      </pivotArea>
    </format>
    <format dxfId="1918">
      <pivotArea dataOnly="0" labelOnly="1" fieldPosition="0">
        <references count="2">
          <reference field="1" count="1">
            <x v="268"/>
          </reference>
          <reference field="2" count="1" selected="0">
            <x v="446"/>
          </reference>
        </references>
      </pivotArea>
    </format>
    <format dxfId="1917">
      <pivotArea dataOnly="0" labelOnly="1" fieldPosition="0">
        <references count="2">
          <reference field="1" count="1">
            <x v="265"/>
          </reference>
          <reference field="2" count="1" selected="0">
            <x v="447"/>
          </reference>
        </references>
      </pivotArea>
    </format>
    <format dxfId="1916">
      <pivotArea dataOnly="0" labelOnly="1" fieldPosition="0">
        <references count="2">
          <reference field="1" count="1">
            <x v="275"/>
          </reference>
          <reference field="2" count="1" selected="0">
            <x v="448"/>
          </reference>
        </references>
      </pivotArea>
    </format>
    <format dxfId="1915">
      <pivotArea dataOnly="0" labelOnly="1" fieldPosition="0">
        <references count="2">
          <reference field="1" count="1">
            <x v="264"/>
          </reference>
          <reference field="2" count="1" selected="0">
            <x v="449"/>
          </reference>
        </references>
      </pivotArea>
    </format>
    <format dxfId="1914">
      <pivotArea dataOnly="0" labelOnly="1" fieldPosition="0">
        <references count="2">
          <reference field="1" count="1">
            <x v="281"/>
          </reference>
          <reference field="2" count="1" selected="0">
            <x v="450"/>
          </reference>
        </references>
      </pivotArea>
    </format>
    <format dxfId="1913">
      <pivotArea dataOnly="0" labelOnly="1" fieldPosition="0">
        <references count="2">
          <reference field="1" count="1">
            <x v="214"/>
          </reference>
          <reference field="2" count="1" selected="0">
            <x v="451"/>
          </reference>
        </references>
      </pivotArea>
    </format>
    <format dxfId="1912">
      <pivotArea dataOnly="0" labelOnly="1" fieldPosition="0">
        <references count="2">
          <reference field="1" count="1">
            <x v="593"/>
          </reference>
          <reference field="2" count="1" selected="0">
            <x v="452"/>
          </reference>
        </references>
      </pivotArea>
    </format>
    <format dxfId="1911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1910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1909">
      <pivotArea dataOnly="0" labelOnly="1" fieldPosition="0">
        <references count="2">
          <reference field="1" count="1">
            <x v="143"/>
          </reference>
          <reference field="2" count="1" selected="0">
            <x v="456"/>
          </reference>
        </references>
      </pivotArea>
    </format>
    <format dxfId="1908">
      <pivotArea dataOnly="0" labelOnly="1" fieldPosition="0">
        <references count="2">
          <reference field="1" count="1">
            <x v="145"/>
          </reference>
          <reference field="2" count="1" selected="0">
            <x v="457"/>
          </reference>
        </references>
      </pivotArea>
    </format>
    <format dxfId="1907">
      <pivotArea dataOnly="0" labelOnly="1" fieldPosition="0">
        <references count="2">
          <reference field="1" count="1">
            <x v="386"/>
          </reference>
          <reference field="2" count="1" selected="0">
            <x v="458"/>
          </reference>
        </references>
      </pivotArea>
    </format>
    <format dxfId="1906">
      <pivotArea dataOnly="0" labelOnly="1" fieldPosition="0">
        <references count="2">
          <reference field="1" count="1">
            <x v="385"/>
          </reference>
          <reference field="2" count="1" selected="0">
            <x v="459"/>
          </reference>
        </references>
      </pivotArea>
    </format>
    <format dxfId="1905">
      <pivotArea dataOnly="0" labelOnly="1" fieldPosition="0">
        <references count="2">
          <reference field="1" count="1">
            <x v="384"/>
          </reference>
          <reference field="2" count="1" selected="0">
            <x v="460"/>
          </reference>
        </references>
      </pivotArea>
    </format>
    <format dxfId="1904">
      <pivotArea dataOnly="0" labelOnly="1" fieldPosition="0">
        <references count="2">
          <reference field="1" count="1">
            <x v="383"/>
          </reference>
          <reference field="2" count="1" selected="0">
            <x v="461"/>
          </reference>
        </references>
      </pivotArea>
    </format>
    <format dxfId="1903">
      <pivotArea dataOnly="0" labelOnly="1" fieldPosition="0">
        <references count="2">
          <reference field="1" count="1">
            <x v="513"/>
          </reference>
          <reference field="2" count="1" selected="0">
            <x v="462"/>
          </reference>
        </references>
      </pivotArea>
    </format>
    <format dxfId="1902">
      <pivotArea dataOnly="0" labelOnly="1" fieldPosition="0">
        <references count="2">
          <reference field="1" count="1">
            <x v="512"/>
          </reference>
          <reference field="2" count="1" selected="0">
            <x v="463"/>
          </reference>
        </references>
      </pivotArea>
    </format>
    <format dxfId="1901">
      <pivotArea dataOnly="0" labelOnly="1" fieldPosition="0">
        <references count="2">
          <reference field="1" count="1">
            <x v="299"/>
          </reference>
          <reference field="2" count="1" selected="0">
            <x v="464"/>
          </reference>
        </references>
      </pivotArea>
    </format>
    <format dxfId="1900">
      <pivotArea dataOnly="0" labelOnly="1" fieldPosition="0">
        <references count="2">
          <reference field="1" count="1">
            <x v="526"/>
          </reference>
          <reference field="2" count="1" selected="0">
            <x v="465"/>
          </reference>
        </references>
      </pivotArea>
    </format>
    <format dxfId="1899">
      <pivotArea dataOnly="0" labelOnly="1" fieldPosition="0">
        <references count="2">
          <reference field="1" count="1">
            <x v="528"/>
          </reference>
          <reference field="2" count="1" selected="0">
            <x v="466"/>
          </reference>
        </references>
      </pivotArea>
    </format>
    <format dxfId="1898">
      <pivotArea dataOnly="0" labelOnly="1" fieldPosition="0">
        <references count="2">
          <reference field="1" count="1">
            <x v="469"/>
          </reference>
          <reference field="2" count="1" selected="0">
            <x v="467"/>
          </reference>
        </references>
      </pivotArea>
    </format>
    <format dxfId="1897">
      <pivotArea dataOnly="0" labelOnly="1" fieldPosition="0">
        <references count="2">
          <reference field="1" count="1">
            <x v="596"/>
          </reference>
          <reference field="2" count="1" selected="0">
            <x v="468"/>
          </reference>
        </references>
      </pivotArea>
    </format>
    <format dxfId="1896">
      <pivotArea dataOnly="0" labelOnly="1" fieldPosition="0">
        <references count="2">
          <reference field="1" count="1">
            <x v="598"/>
          </reference>
          <reference field="2" count="1" selected="0">
            <x v="469"/>
          </reference>
        </references>
      </pivotArea>
    </format>
    <format dxfId="1895">
      <pivotArea dataOnly="0" labelOnly="1" fieldPosition="0">
        <references count="2">
          <reference field="1" count="1">
            <x v="447"/>
          </reference>
          <reference field="2" count="1" selected="0">
            <x v="470"/>
          </reference>
        </references>
      </pivotArea>
    </format>
    <format dxfId="1894">
      <pivotArea dataOnly="0" labelOnly="1" fieldPosition="0">
        <references count="2">
          <reference field="1" count="1">
            <x v="89"/>
          </reference>
          <reference field="2" count="1" selected="0">
            <x v="471"/>
          </reference>
        </references>
      </pivotArea>
    </format>
    <format dxfId="1893">
      <pivotArea dataOnly="0" labelOnly="1" fieldPosition="0">
        <references count="2">
          <reference field="1" count="1">
            <x v="90"/>
          </reference>
          <reference field="2" count="1" selected="0">
            <x v="472"/>
          </reference>
        </references>
      </pivotArea>
    </format>
    <format dxfId="1892">
      <pivotArea dataOnly="0" labelOnly="1" fieldPosition="0">
        <references count="2">
          <reference field="1" count="1">
            <x v="393"/>
          </reference>
          <reference field="2" count="1" selected="0">
            <x v="473"/>
          </reference>
        </references>
      </pivotArea>
    </format>
    <format dxfId="1891">
      <pivotArea dataOnly="0" labelOnly="1" fieldPosition="0">
        <references count="2">
          <reference field="1" count="1">
            <x v="297"/>
          </reference>
          <reference field="2" count="1" selected="0">
            <x v="474"/>
          </reference>
        </references>
      </pivotArea>
    </format>
    <format dxfId="1890">
      <pivotArea dataOnly="0" labelOnly="1" fieldPosition="0">
        <references count="2">
          <reference field="1" count="1">
            <x v="596"/>
          </reference>
          <reference field="2" count="1" selected="0">
            <x v="475"/>
          </reference>
        </references>
      </pivotArea>
    </format>
    <format dxfId="1889">
      <pivotArea dataOnly="0" labelOnly="1" fieldPosition="0">
        <references count="2">
          <reference field="1" count="1">
            <x v="598"/>
          </reference>
          <reference field="2" count="1" selected="0">
            <x v="476"/>
          </reference>
        </references>
      </pivotArea>
    </format>
    <format dxfId="1888">
      <pivotArea dataOnly="0" labelOnly="1" fieldPosition="0">
        <references count="2">
          <reference field="1" count="1">
            <x v="447"/>
          </reference>
          <reference field="2" count="1" selected="0">
            <x v="477"/>
          </reference>
        </references>
      </pivotArea>
    </format>
    <format dxfId="1887">
      <pivotArea dataOnly="0" labelOnly="1" fieldPosition="0">
        <references count="2">
          <reference field="1" count="1">
            <x v="89"/>
          </reference>
          <reference field="2" count="1" selected="0">
            <x v="478"/>
          </reference>
        </references>
      </pivotArea>
    </format>
    <format dxfId="1886">
      <pivotArea dataOnly="0" labelOnly="1" fieldPosition="0">
        <references count="2">
          <reference field="1" count="1">
            <x v="90"/>
          </reference>
          <reference field="2" count="1" selected="0">
            <x v="479"/>
          </reference>
        </references>
      </pivotArea>
    </format>
    <format dxfId="1885">
      <pivotArea dataOnly="0" labelOnly="1" fieldPosition="0">
        <references count="2">
          <reference field="1" count="1">
            <x v="393"/>
          </reference>
          <reference field="2" count="1" selected="0">
            <x v="480"/>
          </reference>
        </references>
      </pivotArea>
    </format>
    <format dxfId="1884">
      <pivotArea dataOnly="0" labelOnly="1" fieldPosition="0">
        <references count="2">
          <reference field="1" count="1">
            <x v="129"/>
          </reference>
          <reference field="2" count="1" selected="0">
            <x v="481"/>
          </reference>
        </references>
      </pivotArea>
    </format>
    <format dxfId="1883">
      <pivotArea dataOnly="0" labelOnly="1" fieldPosition="0">
        <references count="2">
          <reference field="1" count="1">
            <x v="596"/>
          </reference>
          <reference field="2" count="1" selected="0">
            <x v="482"/>
          </reference>
        </references>
      </pivotArea>
    </format>
    <format dxfId="1882">
      <pivotArea dataOnly="0" labelOnly="1" fieldPosition="0">
        <references count="2">
          <reference field="1" count="1">
            <x v="598"/>
          </reference>
          <reference field="2" count="1" selected="0">
            <x v="483"/>
          </reference>
        </references>
      </pivotArea>
    </format>
    <format dxfId="1881">
      <pivotArea dataOnly="0" labelOnly="1" fieldPosition="0">
        <references count="2">
          <reference field="1" count="1">
            <x v="447"/>
          </reference>
          <reference field="2" count="1" selected="0">
            <x v="484"/>
          </reference>
        </references>
      </pivotArea>
    </format>
    <format dxfId="1880">
      <pivotArea dataOnly="0" labelOnly="1" fieldPosition="0">
        <references count="2">
          <reference field="1" count="1">
            <x v="89"/>
          </reference>
          <reference field="2" count="1" selected="0">
            <x v="485"/>
          </reference>
        </references>
      </pivotArea>
    </format>
    <format dxfId="1879">
      <pivotArea dataOnly="0" labelOnly="1" fieldPosition="0">
        <references count="2">
          <reference field="1" count="1">
            <x v="90"/>
          </reference>
          <reference field="2" count="1" selected="0">
            <x v="486"/>
          </reference>
        </references>
      </pivotArea>
    </format>
    <format dxfId="1878">
      <pivotArea dataOnly="0" labelOnly="1" fieldPosition="0">
        <references count="2">
          <reference field="1" count="1">
            <x v="393"/>
          </reference>
          <reference field="2" count="1" selected="0">
            <x v="487"/>
          </reference>
        </references>
      </pivotArea>
    </format>
    <format dxfId="1877">
      <pivotArea dataOnly="0" labelOnly="1" fieldPosition="0">
        <references count="2">
          <reference field="1" count="1">
            <x v="530"/>
          </reference>
          <reference field="2" count="1" selected="0">
            <x v="488"/>
          </reference>
        </references>
      </pivotArea>
    </format>
    <format dxfId="1876">
      <pivotArea dataOnly="0" labelOnly="1" fieldPosition="0">
        <references count="2">
          <reference field="1" count="1">
            <x v="469"/>
          </reference>
          <reference field="2" count="1" selected="0">
            <x v="489"/>
          </reference>
        </references>
      </pivotArea>
    </format>
    <format dxfId="1875">
      <pivotArea dataOnly="0" labelOnly="1" fieldPosition="0">
        <references count="2">
          <reference field="1" count="1">
            <x v="596"/>
          </reference>
          <reference field="2" count="1" selected="0">
            <x v="490"/>
          </reference>
        </references>
      </pivotArea>
    </format>
    <format dxfId="1874">
      <pivotArea dataOnly="0" labelOnly="1" fieldPosition="0">
        <references count="2">
          <reference field="1" count="1">
            <x v="598"/>
          </reference>
          <reference field="2" count="1" selected="0">
            <x v="491"/>
          </reference>
        </references>
      </pivotArea>
    </format>
    <format dxfId="1873">
      <pivotArea dataOnly="0" labelOnly="1" fieldPosition="0">
        <references count="2">
          <reference field="1" count="1">
            <x v="411"/>
          </reference>
          <reference field="2" count="1" selected="0">
            <x v="492"/>
          </reference>
        </references>
      </pivotArea>
    </format>
    <format dxfId="1872">
      <pivotArea dataOnly="0" labelOnly="1" fieldPosition="0">
        <references count="2">
          <reference field="1" count="1">
            <x v="447"/>
          </reference>
          <reference field="2" count="1" selected="0">
            <x v="493"/>
          </reference>
        </references>
      </pivotArea>
    </format>
    <format dxfId="1871">
      <pivotArea dataOnly="0" labelOnly="1" fieldPosition="0">
        <references count="2">
          <reference field="1" count="1">
            <x v="388"/>
          </reference>
          <reference field="2" count="1" selected="0">
            <x v="494"/>
          </reference>
        </references>
      </pivotArea>
    </format>
    <format dxfId="1870">
      <pivotArea dataOnly="0" labelOnly="1" fieldPosition="0">
        <references count="2">
          <reference field="1" count="1">
            <x v="206"/>
          </reference>
          <reference field="2" count="1" selected="0">
            <x v="495"/>
          </reference>
        </references>
      </pivotArea>
    </format>
    <format dxfId="1869">
      <pivotArea dataOnly="0" labelOnly="1" fieldPosition="0">
        <references count="2">
          <reference field="1" count="1">
            <x v="89"/>
          </reference>
          <reference field="2" count="1" selected="0">
            <x v="496"/>
          </reference>
        </references>
      </pivotArea>
    </format>
    <format dxfId="1868">
      <pivotArea dataOnly="0" labelOnly="1" fieldPosition="0">
        <references count="2">
          <reference field="1" count="1">
            <x v="89"/>
          </reference>
          <reference field="2" count="1" selected="0">
            <x v="497"/>
          </reference>
        </references>
      </pivotArea>
    </format>
    <format dxfId="1867">
      <pivotArea dataOnly="0" labelOnly="1" fieldPosition="0">
        <references count="2">
          <reference field="1" count="1">
            <x v="90"/>
          </reference>
          <reference field="2" count="1" selected="0">
            <x v="498"/>
          </reference>
        </references>
      </pivotArea>
    </format>
    <format dxfId="1866">
      <pivotArea dataOnly="0" labelOnly="1" fieldPosition="0">
        <references count="2">
          <reference field="1" count="1">
            <x v="289"/>
          </reference>
          <reference field="2" count="1" selected="0">
            <x v="499"/>
          </reference>
        </references>
      </pivotArea>
    </format>
    <format dxfId="1865">
      <pivotArea dataOnly="0" labelOnly="1" fieldPosition="0">
        <references count="2">
          <reference field="1" count="1">
            <x v="396"/>
          </reference>
          <reference field="2" count="1" selected="0">
            <x v="500"/>
          </reference>
        </references>
      </pivotArea>
    </format>
    <format dxfId="1864">
      <pivotArea dataOnly="0" labelOnly="1" fieldPosition="0">
        <references count="2">
          <reference field="1" count="1">
            <x v="487"/>
          </reference>
          <reference field="2" count="1" selected="0">
            <x v="501"/>
          </reference>
        </references>
      </pivotArea>
    </format>
    <format dxfId="1863">
      <pivotArea dataOnly="0" labelOnly="1" fieldPosition="0">
        <references count="2">
          <reference field="1" count="1">
            <x v="297"/>
          </reference>
          <reference field="2" count="1" selected="0">
            <x v="502"/>
          </reference>
        </references>
      </pivotArea>
    </format>
    <format dxfId="1862">
      <pivotArea dataOnly="0" labelOnly="1" fieldPosition="0">
        <references count="2">
          <reference field="1" count="1">
            <x v="596"/>
          </reference>
          <reference field="2" count="1" selected="0">
            <x v="503"/>
          </reference>
        </references>
      </pivotArea>
    </format>
    <format dxfId="1861">
      <pivotArea dataOnly="0" labelOnly="1" fieldPosition="0">
        <references count="2">
          <reference field="1" count="1">
            <x v="598"/>
          </reference>
          <reference field="2" count="1" selected="0">
            <x v="504"/>
          </reference>
        </references>
      </pivotArea>
    </format>
    <format dxfId="1860">
      <pivotArea dataOnly="0" labelOnly="1" fieldPosition="0">
        <references count="2">
          <reference field="1" count="1">
            <x v="411"/>
          </reference>
          <reference field="2" count="1" selected="0">
            <x v="505"/>
          </reference>
        </references>
      </pivotArea>
    </format>
    <format dxfId="1859">
      <pivotArea dataOnly="0" labelOnly="1" fieldPosition="0">
        <references count="2">
          <reference field="1" count="1">
            <x v="447"/>
          </reference>
          <reference field="2" count="1" selected="0">
            <x v="506"/>
          </reference>
        </references>
      </pivotArea>
    </format>
    <format dxfId="1858">
      <pivotArea dataOnly="0" labelOnly="1" fieldPosition="0">
        <references count="2">
          <reference field="1" count="1">
            <x v="388"/>
          </reference>
          <reference field="2" count="1" selected="0">
            <x v="507"/>
          </reference>
        </references>
      </pivotArea>
    </format>
    <format dxfId="1857">
      <pivotArea dataOnly="0" labelOnly="1" fieldPosition="0">
        <references count="2">
          <reference field="1" count="1">
            <x v="206"/>
          </reference>
          <reference field="2" count="1" selected="0">
            <x v="508"/>
          </reference>
        </references>
      </pivotArea>
    </format>
    <format dxfId="1856">
      <pivotArea dataOnly="0" labelOnly="1" fieldPosition="0">
        <references count="2">
          <reference field="1" count="1">
            <x v="89"/>
          </reference>
          <reference field="2" count="1" selected="0">
            <x v="509"/>
          </reference>
        </references>
      </pivotArea>
    </format>
    <format dxfId="1855">
      <pivotArea dataOnly="0" labelOnly="1" fieldPosition="0">
        <references count="2">
          <reference field="1" count="1">
            <x v="89"/>
          </reference>
          <reference field="2" count="1" selected="0">
            <x v="510"/>
          </reference>
        </references>
      </pivotArea>
    </format>
    <format dxfId="1854">
      <pivotArea dataOnly="0" labelOnly="1" fieldPosition="0">
        <references count="2">
          <reference field="1" count="1">
            <x v="90"/>
          </reference>
          <reference field="2" count="1" selected="0">
            <x v="511"/>
          </reference>
        </references>
      </pivotArea>
    </format>
    <format dxfId="1853">
      <pivotArea dataOnly="0" labelOnly="1" fieldPosition="0">
        <references count="2">
          <reference field="1" count="1">
            <x v="289"/>
          </reference>
          <reference field="2" count="1" selected="0">
            <x v="512"/>
          </reference>
        </references>
      </pivotArea>
    </format>
    <format dxfId="1852">
      <pivotArea dataOnly="0" labelOnly="1" fieldPosition="0">
        <references count="2">
          <reference field="1" count="1">
            <x v="129"/>
          </reference>
          <reference field="2" count="1" selected="0">
            <x v="513"/>
          </reference>
        </references>
      </pivotArea>
    </format>
    <format dxfId="1851">
      <pivotArea dataOnly="0" labelOnly="1" fieldPosition="0">
        <references count="2">
          <reference field="1" count="1">
            <x v="596"/>
          </reference>
          <reference field="2" count="1" selected="0">
            <x v="514"/>
          </reference>
        </references>
      </pivotArea>
    </format>
    <format dxfId="1850">
      <pivotArea dataOnly="0" labelOnly="1" fieldPosition="0">
        <references count="2">
          <reference field="1" count="1">
            <x v="598"/>
          </reference>
          <reference field="2" count="1" selected="0">
            <x v="515"/>
          </reference>
        </references>
      </pivotArea>
    </format>
    <format dxfId="1849">
      <pivotArea dataOnly="0" labelOnly="1" fieldPosition="0">
        <references count="2">
          <reference field="1" count="1">
            <x v="411"/>
          </reference>
          <reference field="2" count="1" selected="0">
            <x v="516"/>
          </reference>
        </references>
      </pivotArea>
    </format>
    <format dxfId="1848">
      <pivotArea dataOnly="0" labelOnly="1" fieldPosition="0">
        <references count="2">
          <reference field="1" count="1">
            <x v="447"/>
          </reference>
          <reference field="2" count="1" selected="0">
            <x v="517"/>
          </reference>
        </references>
      </pivotArea>
    </format>
    <format dxfId="1847">
      <pivotArea dataOnly="0" labelOnly="1" fieldPosition="0">
        <references count="2">
          <reference field="1" count="1">
            <x v="388"/>
          </reference>
          <reference field="2" count="1" selected="0">
            <x v="518"/>
          </reference>
        </references>
      </pivotArea>
    </format>
    <format dxfId="1846">
      <pivotArea dataOnly="0" labelOnly="1" fieldPosition="0">
        <references count="2">
          <reference field="1" count="1">
            <x v="206"/>
          </reference>
          <reference field="2" count="1" selected="0">
            <x v="519"/>
          </reference>
        </references>
      </pivotArea>
    </format>
    <format dxfId="1845">
      <pivotArea dataOnly="0" labelOnly="1" fieldPosition="0">
        <references count="2">
          <reference field="1" count="1">
            <x v="89"/>
          </reference>
          <reference field="2" count="1" selected="0">
            <x v="520"/>
          </reference>
        </references>
      </pivotArea>
    </format>
    <format dxfId="1844">
      <pivotArea dataOnly="0" labelOnly="1" fieldPosition="0">
        <references count="2">
          <reference field="1" count="1">
            <x v="90"/>
          </reference>
          <reference field="2" count="1" selected="0">
            <x v="521"/>
          </reference>
        </references>
      </pivotArea>
    </format>
    <format dxfId="1843">
      <pivotArea dataOnly="0" labelOnly="1" fieldPosition="0">
        <references count="2">
          <reference field="1" count="1">
            <x v="289"/>
          </reference>
          <reference field="2" count="1" selected="0">
            <x v="522"/>
          </reference>
        </references>
      </pivotArea>
    </format>
    <format dxfId="1842">
      <pivotArea dataOnly="0" labelOnly="1" fieldPosition="0">
        <references count="2">
          <reference field="1" count="1">
            <x v="64"/>
          </reference>
          <reference field="2" count="1" selected="0">
            <x v="523"/>
          </reference>
        </references>
      </pivotArea>
    </format>
    <format dxfId="1841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1840">
      <pivotArea dataOnly="0" labelOnly="1" fieldPosition="0">
        <references count="2">
          <reference field="1" count="1">
            <x v="241"/>
          </reference>
          <reference field="2" count="1" selected="0">
            <x v="525"/>
          </reference>
        </references>
      </pivotArea>
    </format>
    <format dxfId="1839">
      <pivotArea dataOnly="0" labelOnly="1" fieldPosition="0">
        <references count="2">
          <reference field="1" count="1">
            <x v="442"/>
          </reference>
          <reference field="2" count="1" selected="0">
            <x v="526"/>
          </reference>
        </references>
      </pivotArea>
    </format>
    <format dxfId="1838">
      <pivotArea dataOnly="0" labelOnly="1" fieldPosition="0">
        <references count="2">
          <reference field="1" count="1">
            <x v="219"/>
          </reference>
          <reference field="2" count="1" selected="0">
            <x v="527"/>
          </reference>
        </references>
      </pivotArea>
    </format>
    <format dxfId="1837">
      <pivotArea dataOnly="0" labelOnly="1" fieldPosition="0">
        <references count="2">
          <reference field="1" count="1">
            <x v="220"/>
          </reference>
          <reference field="2" count="1" selected="0">
            <x v="528"/>
          </reference>
        </references>
      </pivotArea>
    </format>
    <format dxfId="1836">
      <pivotArea dataOnly="0" labelOnly="1" fieldPosition="0">
        <references count="2">
          <reference field="1" count="1">
            <x v="589"/>
          </reference>
          <reference field="2" count="1" selected="0">
            <x v="529"/>
          </reference>
        </references>
      </pivotArea>
    </format>
    <format dxfId="1835">
      <pivotArea dataOnly="0" labelOnly="1" fieldPosition="0">
        <references count="2">
          <reference field="1" count="1">
            <x v="256"/>
          </reference>
          <reference field="2" count="1" selected="0">
            <x v="530"/>
          </reference>
        </references>
      </pivotArea>
    </format>
    <format dxfId="1834">
      <pivotArea dataOnly="0" labelOnly="1" fieldPosition="0">
        <references count="2">
          <reference field="1" count="1">
            <x v="243"/>
          </reference>
          <reference field="2" count="1" selected="0">
            <x v="531"/>
          </reference>
        </references>
      </pivotArea>
    </format>
    <format dxfId="1833">
      <pivotArea dataOnly="0" labelOnly="1" fieldPosition="0">
        <references count="2">
          <reference field="1" count="1">
            <x v="587"/>
          </reference>
          <reference field="2" count="1" selected="0">
            <x v="532"/>
          </reference>
        </references>
      </pivotArea>
    </format>
    <format dxfId="1832">
      <pivotArea dataOnly="0" labelOnly="1" fieldPosition="0">
        <references count="2">
          <reference field="1" count="1">
            <x v="88"/>
          </reference>
          <reference field="2" count="1" selected="0">
            <x v="533"/>
          </reference>
        </references>
      </pivotArea>
    </format>
    <format dxfId="1831">
      <pivotArea dataOnly="0" labelOnly="1" fieldPosition="0">
        <references count="2">
          <reference field="1" count="1">
            <x v="462"/>
          </reference>
          <reference field="2" count="1" selected="0">
            <x v="534"/>
          </reference>
        </references>
      </pivotArea>
    </format>
    <format dxfId="1830">
      <pivotArea dataOnly="0" labelOnly="1" fieldPosition="0">
        <references count="2">
          <reference field="1" count="1">
            <x v="101"/>
          </reference>
          <reference field="2" count="1" selected="0">
            <x v="535"/>
          </reference>
        </references>
      </pivotArea>
    </format>
    <format dxfId="1829">
      <pivotArea dataOnly="0" labelOnly="1" fieldPosition="0">
        <references count="2">
          <reference field="1" count="1">
            <x v="444"/>
          </reference>
          <reference field="2" count="1" selected="0">
            <x v="536"/>
          </reference>
        </references>
      </pivotArea>
    </format>
    <format dxfId="1828">
      <pivotArea dataOnly="0" labelOnly="1" fieldPosition="0">
        <references count="2">
          <reference field="1" count="1">
            <x v="460"/>
          </reference>
          <reference field="2" count="1" selected="0">
            <x v="537"/>
          </reference>
        </references>
      </pivotArea>
    </format>
    <format dxfId="1827">
      <pivotArea dataOnly="0" labelOnly="1" fieldPosition="0">
        <references count="2">
          <reference field="1" count="1">
            <x v="464"/>
          </reference>
          <reference field="2" count="1" selected="0">
            <x v="538"/>
          </reference>
        </references>
      </pivotArea>
    </format>
    <format dxfId="1826">
      <pivotArea dataOnly="0" labelOnly="1" fieldPosition="0">
        <references count="2">
          <reference field="1" count="1">
            <x v="468"/>
          </reference>
          <reference field="2" count="1" selected="0">
            <x v="539"/>
          </reference>
        </references>
      </pivotArea>
    </format>
    <format dxfId="1825">
      <pivotArea dataOnly="0" labelOnly="1" fieldPosition="0">
        <references count="2">
          <reference field="1" count="1">
            <x v="618"/>
          </reference>
          <reference field="2" count="1" selected="0">
            <x v="540"/>
          </reference>
        </references>
      </pivotArea>
    </format>
    <format dxfId="1824">
      <pivotArea dataOnly="0" labelOnly="1" fieldPosition="0">
        <references count="2">
          <reference field="1" count="1">
            <x v="150"/>
          </reference>
          <reference field="2" count="1" selected="0">
            <x v="541"/>
          </reference>
        </references>
      </pivotArea>
    </format>
    <format dxfId="1823">
      <pivotArea dataOnly="0" labelOnly="1" fieldPosition="0">
        <references count="2">
          <reference field="1" count="1">
            <x v="62"/>
          </reference>
          <reference field="2" count="1" selected="0">
            <x v="542"/>
          </reference>
        </references>
      </pivotArea>
    </format>
    <format dxfId="1822">
      <pivotArea dataOnly="0" labelOnly="1" fieldPosition="0">
        <references count="2">
          <reference field="1" count="1">
            <x v="63"/>
          </reference>
          <reference field="2" count="1" selected="0">
            <x v="543"/>
          </reference>
        </references>
      </pivotArea>
    </format>
    <format dxfId="1821">
      <pivotArea dataOnly="0" labelOnly="1" fieldPosition="0">
        <references count="2">
          <reference field="1" count="1">
            <x v="68"/>
          </reference>
          <reference field="2" count="1" selected="0">
            <x v="544"/>
          </reference>
        </references>
      </pivotArea>
    </format>
    <format dxfId="1820">
      <pivotArea dataOnly="0" labelOnly="1" fieldPosition="0">
        <references count="2">
          <reference field="1" count="1">
            <x v="57"/>
          </reference>
          <reference field="2" count="1" selected="0">
            <x v="545"/>
          </reference>
        </references>
      </pivotArea>
    </format>
    <format dxfId="1819">
      <pivotArea dataOnly="0" labelOnly="1" fieldPosition="0">
        <references count="2">
          <reference field="1" count="1">
            <x v="69"/>
          </reference>
          <reference field="2" count="1" selected="0">
            <x v="546"/>
          </reference>
        </references>
      </pivotArea>
    </format>
    <format dxfId="1818">
      <pivotArea dataOnly="0" labelOnly="1" fieldPosition="0">
        <references count="2">
          <reference field="1" count="1">
            <x v="65"/>
          </reference>
          <reference field="2" count="1" selected="0">
            <x v="547"/>
          </reference>
        </references>
      </pivotArea>
    </format>
    <format dxfId="1817">
      <pivotArea dataOnly="0" labelOnly="1" fieldPosition="0">
        <references count="2">
          <reference field="1" count="1">
            <x v="66"/>
          </reference>
          <reference field="2" count="1" selected="0">
            <x v="548"/>
          </reference>
        </references>
      </pivotArea>
    </format>
    <format dxfId="1816">
      <pivotArea dataOnly="0" labelOnly="1" fieldPosition="0">
        <references count="2">
          <reference field="1" count="1">
            <x v="61"/>
          </reference>
          <reference field="2" count="1" selected="0">
            <x v="549"/>
          </reference>
        </references>
      </pivotArea>
    </format>
    <format dxfId="1815">
      <pivotArea dataOnly="0" labelOnly="1" fieldPosition="0">
        <references count="2">
          <reference field="1" count="1">
            <x v="60"/>
          </reference>
          <reference field="2" count="1" selected="0">
            <x v="550"/>
          </reference>
        </references>
      </pivotArea>
    </format>
    <format dxfId="1814">
      <pivotArea dataOnly="0" labelOnly="1" fieldPosition="0">
        <references count="2">
          <reference field="1" count="1">
            <x v="502"/>
          </reference>
          <reference field="2" count="1" selected="0">
            <x v="551"/>
          </reference>
        </references>
      </pivotArea>
    </format>
    <format dxfId="1813">
      <pivotArea dataOnly="0" labelOnly="1" fieldPosition="0">
        <references count="2">
          <reference field="1" count="1">
            <x v="444"/>
          </reference>
          <reference field="2" count="1" selected="0">
            <x v="552"/>
          </reference>
        </references>
      </pivotArea>
    </format>
    <format dxfId="1812">
      <pivotArea dataOnly="0" labelOnly="1" fieldPosition="0">
        <references count="2">
          <reference field="1" count="1">
            <x v="610"/>
          </reference>
          <reference field="2" count="1" selected="0">
            <x v="553"/>
          </reference>
        </references>
      </pivotArea>
    </format>
    <format dxfId="1811">
      <pivotArea dataOnly="0" labelOnly="1" fieldPosition="0">
        <references count="2">
          <reference field="1" count="1">
            <x v="285"/>
          </reference>
          <reference field="2" count="1" selected="0">
            <x v="554"/>
          </reference>
        </references>
      </pivotArea>
    </format>
    <format dxfId="1810">
      <pivotArea dataOnly="0" labelOnly="1" fieldPosition="0">
        <references count="2">
          <reference field="1" count="1">
            <x v="99"/>
          </reference>
          <reference field="2" count="1" selected="0">
            <x v="555"/>
          </reference>
        </references>
      </pivotArea>
    </format>
    <format dxfId="1809">
      <pivotArea dataOnly="0" labelOnly="1" fieldPosition="0">
        <references count="2">
          <reference field="1" count="1">
            <x v="439"/>
          </reference>
          <reference field="2" count="1" selected="0">
            <x v="556"/>
          </reference>
        </references>
      </pivotArea>
    </format>
    <format dxfId="1808">
      <pivotArea dataOnly="0" labelOnly="1" fieldPosition="0">
        <references count="2">
          <reference field="1" count="1">
            <x v="219"/>
          </reference>
          <reference field="2" count="1" selected="0">
            <x v="557"/>
          </reference>
        </references>
      </pivotArea>
    </format>
    <format dxfId="1807">
      <pivotArea dataOnly="0" labelOnly="1" fieldPosition="0">
        <references count="2">
          <reference field="1" count="1">
            <x v="220"/>
          </reference>
          <reference field="2" count="1" selected="0">
            <x v="558"/>
          </reference>
        </references>
      </pivotArea>
    </format>
    <format dxfId="1806">
      <pivotArea dataOnly="0" labelOnly="1" fieldPosition="0">
        <references count="2">
          <reference field="1" count="1">
            <x v="589"/>
          </reference>
          <reference field="2" count="1" selected="0">
            <x v="559"/>
          </reference>
        </references>
      </pivotArea>
    </format>
    <format dxfId="1805">
      <pivotArea dataOnly="0" labelOnly="1" fieldPosition="0">
        <references count="2">
          <reference field="1" count="1">
            <x v="256"/>
          </reference>
          <reference field="2" count="1" selected="0">
            <x v="560"/>
          </reference>
        </references>
      </pivotArea>
    </format>
    <format dxfId="1804">
      <pivotArea dataOnly="0" labelOnly="1" fieldPosition="0">
        <references count="2">
          <reference field="1" count="1">
            <x v="243"/>
          </reference>
          <reference field="2" count="1" selected="0">
            <x v="561"/>
          </reference>
        </references>
      </pivotArea>
    </format>
    <format dxfId="1803">
      <pivotArea dataOnly="0" labelOnly="1" fieldPosition="0">
        <references count="2">
          <reference field="1" count="1">
            <x v="587"/>
          </reference>
          <reference field="2" count="1" selected="0">
            <x v="562"/>
          </reference>
        </references>
      </pivotArea>
    </format>
    <format dxfId="1802">
      <pivotArea dataOnly="0" labelOnly="1" fieldPosition="0">
        <references count="2">
          <reference field="1" count="1">
            <x v="88"/>
          </reference>
          <reference field="2" count="1" selected="0">
            <x v="563"/>
          </reference>
        </references>
      </pivotArea>
    </format>
    <format dxfId="1801">
      <pivotArea dataOnly="0" labelOnly="1" fieldPosition="0">
        <references count="2">
          <reference field="1" count="1">
            <x v="462"/>
          </reference>
          <reference field="2" count="1" selected="0">
            <x v="564"/>
          </reference>
        </references>
      </pivotArea>
    </format>
    <format dxfId="1800">
      <pivotArea dataOnly="0" labelOnly="1" fieldPosition="0">
        <references count="2">
          <reference field="1" count="1">
            <x v="101"/>
          </reference>
          <reference field="2" count="1" selected="0">
            <x v="565"/>
          </reference>
        </references>
      </pivotArea>
    </format>
    <format dxfId="1799">
      <pivotArea dataOnly="0" labelOnly="1" fieldPosition="0">
        <references count="2">
          <reference field="1" count="1">
            <x v="444"/>
          </reference>
          <reference field="2" count="1" selected="0">
            <x v="566"/>
          </reference>
        </references>
      </pivotArea>
    </format>
    <format dxfId="1798">
      <pivotArea dataOnly="0" labelOnly="1" fieldPosition="0">
        <references count="2">
          <reference field="1" count="1">
            <x v="460"/>
          </reference>
          <reference field="2" count="1" selected="0">
            <x v="567"/>
          </reference>
        </references>
      </pivotArea>
    </format>
    <format dxfId="1797">
      <pivotArea dataOnly="0" labelOnly="1" fieldPosition="0">
        <references count="2">
          <reference field="1" count="1">
            <x v="464"/>
          </reference>
          <reference field="2" count="1" selected="0">
            <x v="568"/>
          </reference>
        </references>
      </pivotArea>
    </format>
    <format dxfId="1796">
      <pivotArea dataOnly="0" labelOnly="1" fieldPosition="0">
        <references count="2">
          <reference field="1" count="1">
            <x v="468"/>
          </reference>
          <reference field="2" count="1" selected="0">
            <x v="569"/>
          </reference>
        </references>
      </pivotArea>
    </format>
    <format dxfId="1795">
      <pivotArea dataOnly="0" labelOnly="1" fieldPosition="0">
        <references count="2">
          <reference field="1" count="1">
            <x v="618"/>
          </reference>
          <reference field="2" count="1" selected="0">
            <x v="570"/>
          </reference>
        </references>
      </pivotArea>
    </format>
    <format dxfId="1794">
      <pivotArea dataOnly="0" labelOnly="1" fieldPosition="0">
        <references count="2">
          <reference field="1" count="1">
            <x v="150"/>
          </reference>
          <reference field="2" count="1" selected="0">
            <x v="571"/>
          </reference>
        </references>
      </pivotArea>
    </format>
    <format dxfId="1793">
      <pivotArea dataOnly="0" labelOnly="1" fieldPosition="0">
        <references count="2">
          <reference field="1" count="1">
            <x v="62"/>
          </reference>
          <reference field="2" count="1" selected="0">
            <x v="572"/>
          </reference>
        </references>
      </pivotArea>
    </format>
    <format dxfId="1792">
      <pivotArea dataOnly="0" labelOnly="1" fieldPosition="0">
        <references count="2">
          <reference field="1" count="1">
            <x v="63"/>
          </reference>
          <reference field="2" count="1" selected="0">
            <x v="573"/>
          </reference>
        </references>
      </pivotArea>
    </format>
    <format dxfId="1791">
      <pivotArea dataOnly="0" labelOnly="1" fieldPosition="0">
        <references count="2">
          <reference field="1" count="1">
            <x v="68"/>
          </reference>
          <reference field="2" count="1" selected="0">
            <x v="574"/>
          </reference>
        </references>
      </pivotArea>
    </format>
    <format dxfId="1790">
      <pivotArea dataOnly="0" labelOnly="1" fieldPosition="0">
        <references count="2">
          <reference field="1" count="1">
            <x v="57"/>
          </reference>
          <reference field="2" count="1" selected="0">
            <x v="575"/>
          </reference>
        </references>
      </pivotArea>
    </format>
    <format dxfId="1789">
      <pivotArea dataOnly="0" labelOnly="1" fieldPosition="0">
        <references count="2">
          <reference field="1" count="1">
            <x v="69"/>
          </reference>
          <reference field="2" count="1" selected="0">
            <x v="576"/>
          </reference>
        </references>
      </pivotArea>
    </format>
    <format dxfId="1788">
      <pivotArea dataOnly="0" labelOnly="1" fieldPosition="0">
        <references count="2">
          <reference field="1" count="1">
            <x v="65"/>
          </reference>
          <reference field="2" count="1" selected="0">
            <x v="577"/>
          </reference>
        </references>
      </pivotArea>
    </format>
    <format dxfId="1787">
      <pivotArea dataOnly="0" labelOnly="1" fieldPosition="0">
        <references count="2">
          <reference field="1" count="1">
            <x v="66"/>
          </reference>
          <reference field="2" count="1" selected="0">
            <x v="578"/>
          </reference>
        </references>
      </pivotArea>
    </format>
    <format dxfId="1786">
      <pivotArea dataOnly="0" labelOnly="1" fieldPosition="0">
        <references count="2">
          <reference field="1" count="1">
            <x v="61"/>
          </reference>
          <reference field="2" count="1" selected="0">
            <x v="579"/>
          </reference>
        </references>
      </pivotArea>
    </format>
    <format dxfId="1785">
      <pivotArea dataOnly="0" labelOnly="1" fieldPosition="0">
        <references count="2">
          <reference field="1" count="1">
            <x v="60"/>
          </reference>
          <reference field="2" count="1" selected="0">
            <x v="580"/>
          </reference>
        </references>
      </pivotArea>
    </format>
    <format dxfId="1784">
      <pivotArea dataOnly="0" labelOnly="1" fieldPosition="0">
        <references count="2">
          <reference field="1" count="1">
            <x v="502"/>
          </reference>
          <reference field="2" count="1" selected="0">
            <x v="581"/>
          </reference>
        </references>
      </pivotArea>
    </format>
    <format dxfId="1783">
      <pivotArea dataOnly="0" labelOnly="1" fieldPosition="0">
        <references count="2">
          <reference field="1" count="1">
            <x v="444"/>
          </reference>
          <reference field="2" count="1" selected="0">
            <x v="582"/>
          </reference>
        </references>
      </pivotArea>
    </format>
    <format dxfId="1782">
      <pivotArea dataOnly="0" labelOnly="1" fieldPosition="0">
        <references count="2">
          <reference field="1" count="1">
            <x v="610"/>
          </reference>
          <reference field="2" count="1" selected="0">
            <x v="583"/>
          </reference>
        </references>
      </pivotArea>
    </format>
    <format dxfId="1781">
      <pivotArea dataOnly="0" labelOnly="1" fieldPosition="0">
        <references count="2">
          <reference field="1" count="1">
            <x v="285"/>
          </reference>
          <reference field="2" count="1" selected="0">
            <x v="584"/>
          </reference>
        </references>
      </pivotArea>
    </format>
    <format dxfId="1780">
      <pivotArea dataOnly="0" labelOnly="1" fieldPosition="0">
        <references count="2">
          <reference field="1" count="1">
            <x v="99"/>
          </reference>
          <reference field="2" count="1" selected="0">
            <x v="585"/>
          </reference>
        </references>
      </pivotArea>
    </format>
    <format dxfId="1779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1778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1777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1776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1775">
      <pivotArea dataOnly="0" labelOnly="1" fieldPosition="0">
        <references count="2">
          <reference field="1" count="1">
            <x v="622"/>
          </reference>
          <reference field="2" count="1" selected="0">
            <x v="590"/>
          </reference>
        </references>
      </pivotArea>
    </format>
    <format dxfId="1774">
      <pivotArea dataOnly="0" labelOnly="1" fieldPosition="0">
        <references count="2">
          <reference field="1" count="1">
            <x v="198"/>
          </reference>
          <reference field="2" count="1" selected="0">
            <x v="591"/>
          </reference>
        </references>
      </pivotArea>
    </format>
    <format dxfId="1773">
      <pivotArea dataOnly="0" labelOnly="1" fieldPosition="0">
        <references count="2">
          <reference field="1" count="1">
            <x v="116"/>
          </reference>
          <reference field="2" count="1" selected="0">
            <x v="592"/>
          </reference>
        </references>
      </pivotArea>
    </format>
    <format dxfId="1772">
      <pivotArea dataOnly="0" labelOnly="1" fieldPosition="0">
        <references count="2">
          <reference field="1" count="1">
            <x v="91"/>
          </reference>
          <reference field="2" count="1" selected="0">
            <x v="593"/>
          </reference>
        </references>
      </pivotArea>
    </format>
    <format dxfId="1771">
      <pivotArea dataOnly="0" labelOnly="1" fieldPosition="0">
        <references count="2">
          <reference field="1" count="1">
            <x v="624"/>
          </reference>
          <reference field="2" count="1" selected="0">
            <x v="594"/>
          </reference>
        </references>
      </pivotArea>
    </format>
    <format dxfId="1770">
      <pivotArea dataOnly="0" labelOnly="1" fieldPosition="0">
        <references count="2">
          <reference field="1" count="1">
            <x v="125"/>
          </reference>
          <reference field="2" count="1" selected="0">
            <x v="595"/>
          </reference>
        </references>
      </pivotArea>
    </format>
    <format dxfId="1769">
      <pivotArea dataOnly="0" labelOnly="1" fieldPosition="0">
        <references count="2">
          <reference field="1" count="1">
            <x v="370"/>
          </reference>
          <reference field="2" count="1" selected="0">
            <x v="596"/>
          </reference>
        </references>
      </pivotArea>
    </format>
    <format dxfId="1768">
      <pivotArea dataOnly="0" labelOnly="1" fieldPosition="0">
        <references count="2">
          <reference field="1" count="1">
            <x v="139"/>
          </reference>
          <reference field="2" count="1" selected="0">
            <x v="597"/>
          </reference>
        </references>
      </pivotArea>
    </format>
    <format dxfId="1767">
      <pivotArea dataOnly="0" labelOnly="1" fieldPosition="0">
        <references count="2">
          <reference field="1" count="1">
            <x v="414"/>
          </reference>
          <reference field="2" count="1" selected="0">
            <x v="598"/>
          </reference>
        </references>
      </pivotArea>
    </format>
    <format dxfId="1766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1765">
      <pivotArea dataOnly="0" labelOnly="1" fieldPosition="0">
        <references count="2">
          <reference field="1" count="1">
            <x v="372"/>
          </reference>
          <reference field="2" count="1" selected="0">
            <x v="600"/>
          </reference>
        </references>
      </pivotArea>
    </format>
    <format dxfId="1764">
      <pivotArea dataOnly="0" labelOnly="1" fieldPosition="0">
        <references count="2">
          <reference field="1" count="1">
            <x v="194"/>
          </reference>
          <reference field="2" count="1" selected="0">
            <x v="601"/>
          </reference>
        </references>
      </pivotArea>
    </format>
    <format dxfId="1763">
      <pivotArea dataOnly="0" labelOnly="1" fieldPosition="0">
        <references count="2">
          <reference field="1" count="1">
            <x v="191"/>
          </reference>
          <reference field="2" count="1" selected="0">
            <x v="602"/>
          </reference>
        </references>
      </pivotArea>
    </format>
    <format dxfId="1762">
      <pivotArea dataOnly="0" labelOnly="1" fieldPosition="0">
        <references count="2">
          <reference field="1" count="1">
            <x v="196"/>
          </reference>
          <reference field="2" count="1" selected="0">
            <x v="603"/>
          </reference>
        </references>
      </pivotArea>
    </format>
    <format dxfId="1761">
      <pivotArea dataOnly="0" labelOnly="1" fieldPosition="0">
        <references count="2">
          <reference field="1" count="1">
            <x v="192"/>
          </reference>
          <reference field="2" count="1" selected="0">
            <x v="604"/>
          </reference>
        </references>
      </pivotArea>
    </format>
    <format dxfId="1760">
      <pivotArea dataOnly="0" labelOnly="1" fieldPosition="0">
        <references count="2">
          <reference field="1" count="1">
            <x v="507"/>
          </reference>
          <reference field="2" count="1" selected="0">
            <x v="605"/>
          </reference>
        </references>
      </pivotArea>
    </format>
    <format dxfId="1759">
      <pivotArea dataOnly="0" labelOnly="1" fieldPosition="0">
        <references count="2">
          <reference field="1" count="1">
            <x v="193"/>
          </reference>
          <reference field="2" count="1" selected="0">
            <x v="606"/>
          </reference>
        </references>
      </pivotArea>
    </format>
    <format dxfId="1758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1757">
      <pivotArea dataOnly="0" labelOnly="1" fieldPosition="0">
        <references count="2">
          <reference field="1" count="1">
            <x v="288"/>
          </reference>
          <reference field="2" count="1" selected="0">
            <x v="608"/>
          </reference>
        </references>
      </pivotArea>
    </format>
    <format dxfId="1756">
      <pivotArea dataOnly="0" labelOnly="1" fieldPosition="0">
        <references count="2">
          <reference field="1" count="1">
            <x v="117"/>
          </reference>
          <reference field="2" count="1" selected="0">
            <x v="609"/>
          </reference>
        </references>
      </pivotArea>
    </format>
    <format dxfId="1755">
      <pivotArea dataOnly="0" labelOnly="1" fieldPosition="0">
        <references count="2">
          <reference field="1" count="1">
            <x v="190"/>
          </reference>
          <reference field="2" count="1" selected="0">
            <x v="610"/>
          </reference>
        </references>
      </pivotArea>
    </format>
    <format dxfId="1754">
      <pivotArea dataOnly="0" labelOnly="1" fieldPosition="0">
        <references count="2">
          <reference field="1" count="1">
            <x v="413"/>
          </reference>
          <reference field="2" count="1" selected="0">
            <x v="611"/>
          </reference>
        </references>
      </pivotArea>
    </format>
    <format dxfId="1753">
      <pivotArea dataOnly="0" labelOnly="1" fieldPosition="0">
        <references count="2">
          <reference field="1" count="1">
            <x v="397"/>
          </reference>
          <reference field="2" count="1" selected="0">
            <x v="612"/>
          </reference>
        </references>
      </pivotArea>
    </format>
    <format dxfId="1752">
      <pivotArea dataOnly="0" labelOnly="1" fieldPosition="0">
        <references count="2">
          <reference field="1" count="1">
            <x v="368"/>
          </reference>
          <reference field="2" count="1" selected="0">
            <x v="613"/>
          </reference>
        </references>
      </pivotArea>
    </format>
    <format dxfId="1751">
      <pivotArea dataOnly="0" labelOnly="1" fieldPosition="0">
        <references count="2">
          <reference field="1" count="1">
            <x v="87"/>
          </reference>
          <reference field="2" count="1" selected="0">
            <x v="614"/>
          </reference>
        </references>
      </pivotArea>
    </format>
    <format dxfId="1750">
      <pivotArea dataOnly="0" labelOnly="1" fieldPosition="0">
        <references count="2">
          <reference field="1" count="1">
            <x v="224"/>
          </reference>
          <reference field="2" count="1" selected="0">
            <x v="615"/>
          </reference>
        </references>
      </pivotArea>
    </format>
    <format dxfId="1749">
      <pivotArea dataOnly="0" labelOnly="1" fieldPosition="0">
        <references count="2">
          <reference field="1" count="1">
            <x v="440"/>
          </reference>
          <reference field="2" count="1" selected="0">
            <x v="616"/>
          </reference>
        </references>
      </pivotArea>
    </format>
    <format dxfId="1748">
      <pivotArea dataOnly="0" labelOnly="1" fieldPosition="0">
        <references count="2">
          <reference field="1" count="1">
            <x v="489"/>
          </reference>
          <reference field="2" count="1" selected="0">
            <x v="617"/>
          </reference>
        </references>
      </pivotArea>
    </format>
    <format dxfId="1747">
      <pivotArea dataOnly="0" labelOnly="1" fieldPosition="0">
        <references count="2">
          <reference field="1" count="1">
            <x v="113"/>
          </reference>
          <reference field="2" count="1" selected="0">
            <x v="618"/>
          </reference>
        </references>
      </pivotArea>
    </format>
    <format dxfId="1746">
      <pivotArea dataOnly="0" labelOnly="1" fieldPosition="0">
        <references count="2">
          <reference field="1" count="1">
            <x v="609"/>
          </reference>
          <reference field="2" count="1" selected="0">
            <x v="619"/>
          </reference>
        </references>
      </pivotArea>
    </format>
    <format dxfId="1745">
      <pivotArea dataOnly="0" labelOnly="1" fieldPosition="0">
        <references count="2">
          <reference field="1" count="1">
            <x v="13"/>
          </reference>
          <reference field="2" count="1" selected="0">
            <x v="620"/>
          </reference>
        </references>
      </pivotArea>
    </format>
    <format dxfId="1744">
      <pivotArea dataOnly="0" labelOnly="1" fieldPosition="0">
        <references count="2">
          <reference field="1" count="1">
            <x v="491"/>
          </reference>
          <reference field="2" count="1" selected="0">
            <x v="621"/>
          </reference>
        </references>
      </pivotArea>
    </format>
    <format dxfId="1743">
      <pivotArea dataOnly="0" labelOnly="1" fieldPosition="0">
        <references count="2">
          <reference field="1" count="1">
            <x v="505"/>
          </reference>
          <reference field="2" count="1" selected="0">
            <x v="622"/>
          </reference>
        </references>
      </pivotArea>
    </format>
    <format dxfId="1742">
      <pivotArea dataOnly="0" labelOnly="1" fieldPosition="0">
        <references count="2">
          <reference field="1" count="1">
            <x v="581"/>
          </reference>
          <reference field="2" count="1" selected="0">
            <x v="623"/>
          </reference>
        </references>
      </pivotArea>
    </format>
    <format dxfId="1741">
      <pivotArea dataOnly="0" labelOnly="1" fieldPosition="0">
        <references count="2">
          <reference field="1" count="1">
            <x v="607"/>
          </reference>
          <reference field="2" count="1" selected="0">
            <x v="624"/>
          </reference>
        </references>
      </pivotArea>
    </format>
    <format dxfId="1740">
      <pivotArea dataOnly="0" labelOnly="1" fieldPosition="0">
        <references count="2">
          <reference field="1" count="1">
            <x v="391"/>
          </reference>
          <reference field="2" count="1" selected="0">
            <x v="625"/>
          </reference>
        </references>
      </pivotArea>
    </format>
    <format dxfId="1739">
      <pivotArea dataOnly="0" labelOnly="1" fieldPosition="0">
        <references count="2">
          <reference field="1" count="1">
            <x v="233"/>
          </reference>
          <reference field="2" count="1" selected="0">
            <x v="626"/>
          </reference>
        </references>
      </pivotArea>
    </format>
    <format dxfId="1738">
      <pivotArea dataOnly="0" labelOnly="1" fieldPosition="0">
        <references count="2">
          <reference field="1" count="1">
            <x v="106"/>
          </reference>
          <reference field="2" count="1" selected="0">
            <x v="627"/>
          </reference>
        </references>
      </pivotArea>
    </format>
    <format dxfId="1737">
      <pivotArea dataOnly="0" labelOnly="1" fieldPosition="0">
        <references count="2">
          <reference field="1" count="1">
            <x v="33"/>
          </reference>
          <reference field="2" count="1" selected="0">
            <x v="628"/>
          </reference>
        </references>
      </pivotArea>
    </format>
    <format dxfId="1736">
      <pivotArea dataOnly="0" labelOnly="1" fieldPosition="0">
        <references count="2">
          <reference field="1" count="1">
            <x v="138"/>
          </reference>
          <reference field="2" count="1" selected="0">
            <x v="629"/>
          </reference>
        </references>
      </pivotArea>
    </format>
    <format dxfId="1735">
      <pivotArea dataOnly="0" labelOnly="1" fieldPosition="0">
        <references count="2">
          <reference field="1" count="1">
            <x v="137"/>
          </reference>
          <reference field="2" count="1" selected="0">
            <x v="630"/>
          </reference>
        </references>
      </pivotArea>
    </format>
    <format dxfId="1734">
      <pivotArea dataOnly="0" labelOnly="1" fieldPosition="0">
        <references count="2">
          <reference field="1" count="1">
            <x v="401"/>
          </reference>
          <reference field="2" count="1" selected="0">
            <x v="631"/>
          </reference>
        </references>
      </pivotArea>
    </format>
    <format dxfId="1733">
      <pivotArea dataOnly="0" labelOnly="1" fieldPosition="0">
        <references count="2">
          <reference field="1" count="1">
            <x v="361"/>
          </reference>
          <reference field="2" count="1" selected="0">
            <x v="632"/>
          </reference>
        </references>
      </pivotArea>
    </format>
    <format dxfId="1732">
      <pivotArea dataOnly="0" labelOnly="1" fieldPosition="0">
        <references count="2">
          <reference field="1" count="1">
            <x v="348"/>
          </reference>
          <reference field="2" count="1" selected="0">
            <x v="633"/>
          </reference>
        </references>
      </pivotArea>
    </format>
    <format dxfId="1731">
      <pivotArea dataOnly="0" labelOnly="1" fieldPosition="0">
        <references count="2">
          <reference field="1" count="1">
            <x v="344"/>
          </reference>
          <reference field="2" count="1" selected="0">
            <x v="634"/>
          </reference>
        </references>
      </pivotArea>
    </format>
    <format dxfId="1730">
      <pivotArea dataOnly="0" labelOnly="1" fieldPosition="0">
        <references count="2">
          <reference field="1" count="1">
            <x v="375"/>
          </reference>
          <reference field="2" count="1" selected="0">
            <x v="635"/>
          </reference>
        </references>
      </pivotArea>
    </format>
    <format dxfId="1729">
      <pivotArea dataOnly="0" labelOnly="1" fieldPosition="0">
        <references count="2">
          <reference field="1" count="1">
            <x v="97"/>
          </reference>
          <reference field="2" count="1" selected="0">
            <x v="636"/>
          </reference>
        </references>
      </pivotArea>
    </format>
    <format dxfId="1728">
      <pivotArea dataOnly="0" labelOnly="1" fieldPosition="0">
        <references count="2">
          <reference field="1" count="1">
            <x v="127"/>
          </reference>
          <reference field="2" count="1" selected="0">
            <x v="637"/>
          </reference>
        </references>
      </pivotArea>
    </format>
    <format dxfId="1727">
      <pivotArea dataOnly="0" labelOnly="1" fieldPosition="0">
        <references count="2">
          <reference field="1" count="1">
            <x v="258"/>
          </reference>
          <reference field="2" count="1" selected="0">
            <x v="638"/>
          </reference>
        </references>
      </pivotArea>
    </format>
    <format dxfId="1726">
      <pivotArea dataOnly="0" labelOnly="1" fieldPosition="0">
        <references count="2">
          <reference field="1" count="1">
            <x v="213"/>
          </reference>
          <reference field="2" count="1" selected="0">
            <x v="639"/>
          </reference>
        </references>
      </pivotArea>
    </format>
    <format dxfId="1725">
      <pivotArea dataOnly="0" labelOnly="1" fieldPosition="0">
        <references count="2">
          <reference field="1" count="1">
            <x v="399"/>
          </reference>
          <reference field="2" count="1" selected="0">
            <x v="640"/>
          </reference>
        </references>
      </pivotArea>
    </format>
    <format dxfId="1724">
      <pivotArea dataOnly="0" labelOnly="1" fieldPosition="0">
        <references count="2">
          <reference field="1" count="1">
            <x v="345"/>
          </reference>
          <reference field="2" count="1" selected="0">
            <x v="641"/>
          </reference>
        </references>
      </pivotArea>
    </format>
    <format dxfId="1723">
      <pivotArea dataOnly="0" labelOnly="1" fieldPosition="0">
        <references count="2">
          <reference field="1" count="1">
            <x v="331"/>
          </reference>
          <reference field="2" count="1" selected="0">
            <x v="642"/>
          </reference>
        </references>
      </pivotArea>
    </format>
    <format dxfId="1722">
      <pivotArea dataOnly="0" labelOnly="1" fieldPosition="0">
        <references count="2">
          <reference field="1" count="1">
            <x v="350"/>
          </reference>
          <reference field="2" count="1" selected="0">
            <x v="643"/>
          </reference>
        </references>
      </pivotArea>
    </format>
    <format dxfId="1721">
      <pivotArea dataOnly="0" labelOnly="1" fieldPosition="0">
        <references count="2">
          <reference field="1" count="1">
            <x v="341"/>
          </reference>
          <reference field="2" count="1" selected="0">
            <x v="644"/>
          </reference>
        </references>
      </pivotArea>
    </format>
    <format dxfId="1720">
      <pivotArea dataOnly="0" labelOnly="1" fieldPosition="0">
        <references count="2">
          <reference field="1" count="1">
            <x v="337"/>
          </reference>
          <reference field="2" count="1" selected="0">
            <x v="645"/>
          </reference>
        </references>
      </pivotArea>
    </format>
    <format dxfId="1719">
      <pivotArea dataOnly="0" labelOnly="1" fieldPosition="0">
        <references count="2">
          <reference field="1" count="1">
            <x v="47"/>
          </reference>
          <reference field="2" count="1" selected="0">
            <x v="646"/>
          </reference>
        </references>
      </pivotArea>
    </format>
    <format dxfId="1718">
      <pivotArea dataOnly="0" labelOnly="1" fieldPosition="0">
        <references count="2">
          <reference field="1" count="1">
            <x v="395"/>
          </reference>
          <reference field="2" count="1" selected="0">
            <x v="647"/>
          </reference>
        </references>
      </pivotArea>
    </format>
    <format dxfId="1717">
      <pivotArea dataOnly="0" labelOnly="1" fieldPosition="0">
        <references count="2">
          <reference field="1" count="1">
            <x v="335"/>
          </reference>
          <reference field="2" count="1" selected="0">
            <x v="648"/>
          </reference>
        </references>
      </pivotArea>
    </format>
    <format dxfId="1716">
      <pivotArea dataOnly="0" labelOnly="1" fieldPosition="0">
        <references count="2">
          <reference field="1" count="1">
            <x v="352"/>
          </reference>
          <reference field="2" count="1" selected="0">
            <x v="649"/>
          </reference>
        </references>
      </pivotArea>
    </format>
    <format dxfId="1715">
      <pivotArea dataOnly="0" labelOnly="1" fieldPosition="0">
        <references count="2">
          <reference field="1" count="1">
            <x v="333"/>
          </reference>
          <reference field="2" count="1" selected="0">
            <x v="650"/>
          </reference>
        </references>
      </pivotArea>
    </format>
    <format dxfId="1714">
      <pivotArea dataOnly="0" labelOnly="1" fieldPosition="0">
        <references count="2">
          <reference field="1" count="1">
            <x v="347"/>
          </reference>
          <reference field="2" count="1" selected="0">
            <x v="651"/>
          </reference>
        </references>
      </pivotArea>
    </format>
    <format dxfId="1713">
      <pivotArea dataOnly="0" labelOnly="1" fieldPosition="0">
        <references count="2">
          <reference field="1" count="1">
            <x v="377"/>
          </reference>
          <reference field="2" count="1" selected="0">
            <x v="652"/>
          </reference>
        </references>
      </pivotArea>
    </format>
    <format dxfId="1712">
      <pivotArea dataOnly="0" labelOnly="1" fieldPosition="0">
        <references count="2">
          <reference field="1" count="1">
            <x v="45"/>
          </reference>
          <reference field="2" count="1" selected="0">
            <x v="653"/>
          </reference>
        </references>
      </pivotArea>
    </format>
    <format dxfId="1711">
      <pivotArea dataOnly="0" labelOnly="1" fieldPosition="0">
        <references count="2">
          <reference field="1" count="1">
            <x v="253"/>
          </reference>
          <reference field="2" count="1" selected="0">
            <x v="654"/>
          </reference>
        </references>
      </pivotArea>
    </format>
    <format dxfId="1710">
      <pivotArea dataOnly="0" labelOnly="1" fieldPosition="0">
        <references count="2">
          <reference field="1" count="1">
            <x v="15"/>
          </reference>
          <reference field="2" count="1" selected="0">
            <x v="655"/>
          </reference>
        </references>
      </pivotArea>
    </format>
    <format dxfId="1709">
      <pivotArea dataOnly="0" labelOnly="1" fieldPosition="0">
        <references count="2">
          <reference field="1" count="1">
            <x v="309"/>
          </reference>
          <reference field="2" count="1" selected="0">
            <x v="656"/>
          </reference>
        </references>
      </pivotArea>
    </format>
    <format dxfId="1708">
      <pivotArea dataOnly="0" labelOnly="1" fieldPosition="0">
        <references count="2">
          <reference field="1" count="1">
            <x v="404"/>
          </reference>
          <reference field="2" count="1" selected="0">
            <x v="657"/>
          </reference>
        </references>
      </pivotArea>
    </format>
    <format dxfId="1707">
      <pivotArea dataOnly="0" labelOnly="1" fieldPosition="0">
        <references count="2">
          <reference field="1" count="1">
            <x v="211"/>
          </reference>
          <reference field="2" count="1" selected="0">
            <x v="658"/>
          </reference>
        </references>
      </pivotArea>
    </format>
    <format dxfId="1706">
      <pivotArea dataOnly="0" labelOnly="1" fieldPosition="0">
        <references count="2">
          <reference field="1" count="1">
            <x v="612"/>
          </reference>
          <reference field="2" count="1" selected="0">
            <x v="659"/>
          </reference>
        </references>
      </pivotArea>
    </format>
    <format dxfId="1705">
      <pivotArea dataOnly="0" labelOnly="1" fieldPosition="0">
        <references count="2">
          <reference field="1" count="1">
            <x v="53"/>
          </reference>
          <reference field="2" count="1" selected="0">
            <x v="660"/>
          </reference>
        </references>
      </pivotArea>
    </format>
    <format dxfId="1704">
      <pivotArea dataOnly="0" labelOnly="1" fieldPosition="0">
        <references count="2">
          <reference field="1" count="1">
            <x v="493"/>
          </reference>
          <reference field="2" count="1" selected="0">
            <x v="661"/>
          </reference>
        </references>
      </pivotArea>
    </format>
    <format dxfId="1703">
      <pivotArea dataOnly="0" labelOnly="1" fieldPosition="0">
        <references count="2">
          <reference field="1" count="1">
            <x v="431"/>
          </reference>
          <reference field="2" count="1" selected="0">
            <x v="662"/>
          </reference>
        </references>
      </pivotArea>
    </format>
    <format dxfId="1702">
      <pivotArea dataOnly="0" labelOnly="1" fieldPosition="0">
        <references count="2">
          <reference field="1" count="1">
            <x v="180"/>
          </reference>
          <reference field="2" count="1" selected="0">
            <x v="663"/>
          </reference>
        </references>
      </pivotArea>
    </format>
    <format dxfId="1701">
      <pivotArea dataOnly="0" labelOnly="1" fieldPosition="0">
        <references count="2">
          <reference field="1" count="1">
            <x v="249"/>
          </reference>
          <reference field="2" count="1" selected="0">
            <x v="664"/>
          </reference>
        </references>
      </pivotArea>
    </format>
    <format dxfId="1700">
      <pivotArea dataOnly="0" labelOnly="1" fieldPosition="0">
        <references count="2">
          <reference field="1" count="1">
            <x v="592"/>
          </reference>
          <reference field="2" count="1" selected="0">
            <x v="665"/>
          </reference>
        </references>
      </pivotArea>
    </format>
    <format dxfId="1699">
      <pivotArea dataOnly="0" labelOnly="1" fieldPosition="0">
        <references count="2">
          <reference field="1" count="1">
            <x v="51"/>
          </reference>
          <reference field="2" count="1" selected="0">
            <x v="666"/>
          </reference>
        </references>
      </pivotArea>
    </format>
    <format dxfId="1698">
      <pivotArea dataOnly="0" labelOnly="1" fieldPosition="0">
        <references count="2">
          <reference field="1" count="1">
            <x v="49"/>
          </reference>
          <reference field="2" count="1" selected="0">
            <x v="667"/>
          </reference>
        </references>
      </pivotArea>
    </format>
    <format dxfId="1697">
      <pivotArea dataOnly="0" labelOnly="1" fieldPosition="0">
        <references count="2">
          <reference field="1" count="1">
            <x v="294"/>
          </reference>
          <reference field="2" count="1" selected="0">
            <x v="668"/>
          </reference>
        </references>
      </pivotArea>
    </format>
    <format dxfId="1696">
      <pivotArea dataOnly="0" labelOnly="1" fieldPosition="0">
        <references count="2">
          <reference field="1" count="1">
            <x v="292"/>
          </reference>
          <reference field="2" count="1" selected="0">
            <x v="669"/>
          </reference>
        </references>
      </pivotArea>
    </format>
    <format dxfId="1695">
      <pivotArea dataOnly="0" labelOnly="1" fieldPosition="0">
        <references count="2">
          <reference field="1" count="1">
            <x v="500"/>
          </reference>
          <reference field="2" count="1" selected="0">
            <x v="670"/>
          </reference>
        </references>
      </pivotArea>
    </format>
    <format dxfId="1694">
      <pivotArea dataOnly="0" labelOnly="1" fieldPosition="0">
        <references count="2">
          <reference field="1" count="1">
            <x v="209"/>
          </reference>
          <reference field="2" count="1" selected="0">
            <x v="671"/>
          </reference>
        </references>
      </pivotArea>
    </format>
    <format dxfId="1693">
      <pivotArea dataOnly="0" labelOnly="1" fieldPosition="0">
        <references count="2">
          <reference field="1" count="1">
            <x v="615"/>
          </reference>
          <reference field="2" count="1" selected="0">
            <x v="672"/>
          </reference>
        </references>
      </pivotArea>
    </format>
    <format dxfId="1692">
      <pivotArea dataOnly="0" labelOnly="1" fieldPosition="0">
        <references count="2">
          <reference field="1" count="1">
            <x v="115"/>
          </reference>
          <reference field="2" count="1" selected="0">
            <x v="673"/>
          </reference>
        </references>
      </pivotArea>
    </format>
    <format dxfId="1691">
      <pivotArea dataOnly="0" labelOnly="1" fieldPosition="0">
        <references count="2">
          <reference field="1" count="1">
            <x v="402"/>
          </reference>
          <reference field="2" count="1" selected="0">
            <x v="674"/>
          </reference>
        </references>
      </pivotArea>
    </format>
    <format dxfId="1690">
      <pivotArea dataOnly="0" labelOnly="1" fieldPosition="0">
        <references count="2">
          <reference field="1" count="1">
            <x v="374"/>
          </reference>
          <reference field="2" count="1" selected="0">
            <x v="675"/>
          </reference>
        </references>
      </pivotArea>
    </format>
    <format dxfId="1689">
      <pivotArea dataOnly="0" labelOnly="1" fieldPosition="0">
        <references count="2">
          <reference field="1" count="1">
            <x v="93"/>
          </reference>
          <reference field="2" count="1" selected="0">
            <x v="676"/>
          </reference>
        </references>
      </pivotArea>
    </format>
    <format dxfId="1688">
      <pivotArea dataOnly="0" labelOnly="1" fieldPosition="0">
        <references count="2">
          <reference field="1" count="1">
            <x v="616"/>
          </reference>
          <reference field="2" count="1" selected="0">
            <x v="677"/>
          </reference>
        </references>
      </pivotArea>
    </format>
    <format dxfId="1687">
      <pivotArea dataOnly="0" labelOnly="1" fieldPosition="0">
        <references count="2">
          <reference field="1" count="1">
            <x v="433"/>
          </reference>
          <reference field="2" count="1" selected="0">
            <x v="678"/>
          </reference>
        </references>
      </pivotArea>
    </format>
    <format dxfId="1686">
      <pivotArea dataOnly="0" labelOnly="1" fieldPosition="0">
        <references count="2">
          <reference field="1" count="1">
            <x v="10"/>
          </reference>
          <reference field="2" count="1" selected="0">
            <x v="679"/>
          </reference>
        </references>
      </pivotArea>
    </format>
    <format dxfId="1685">
      <pivotArea dataOnly="0" labelOnly="1" fieldPosition="0">
        <references count="2">
          <reference field="1" count="1">
            <x v="382"/>
          </reference>
          <reference field="2" count="1" selected="0">
            <x v="680"/>
          </reference>
        </references>
      </pivotArea>
    </format>
    <format dxfId="1684">
      <pivotArea dataOnly="0" labelOnly="1" fieldPosition="0">
        <references count="2">
          <reference field="1" count="1">
            <x v="378"/>
          </reference>
          <reference field="2" count="1" selected="0">
            <x v="681"/>
          </reference>
        </references>
      </pivotArea>
    </format>
    <format dxfId="1683">
      <pivotArea dataOnly="0" labelOnly="1" fieldPosition="0">
        <references count="2">
          <reference field="1" count="1">
            <x v="86"/>
          </reference>
          <reference field="2" count="1" selected="0">
            <x v="682"/>
          </reference>
        </references>
      </pivotArea>
    </format>
    <format dxfId="1682">
      <pivotArea dataOnly="0" labelOnly="1" fieldPosition="0">
        <references count="2">
          <reference field="1" count="1">
            <x v="380"/>
          </reference>
          <reference field="2" count="1" selected="0">
            <x v="683"/>
          </reference>
        </references>
      </pivotArea>
    </format>
    <format dxfId="1681">
      <pivotArea dataOnly="0" labelOnly="1" fieldPosition="0">
        <references count="2">
          <reference field="1" count="1">
            <x v="379"/>
          </reference>
          <reference field="2" count="1" selected="0">
            <x v="684"/>
          </reference>
        </references>
      </pivotArea>
    </format>
    <format dxfId="1680">
      <pivotArea dataOnly="0" labelOnly="1" fieldPosition="0">
        <references count="2">
          <reference field="1" count="1">
            <x v="418"/>
          </reference>
          <reference field="2" count="1" selected="0">
            <x v="685"/>
          </reference>
        </references>
      </pivotArea>
    </format>
    <format dxfId="1679">
      <pivotArea dataOnly="0" labelOnly="1" fieldPosition="0">
        <references count="2">
          <reference field="1" count="1">
            <x v="584"/>
          </reference>
          <reference field="2" count="1" selected="0">
            <x v="686"/>
          </reference>
        </references>
      </pivotArea>
    </format>
    <format dxfId="1678">
      <pivotArea dataOnly="0" labelOnly="1" fieldPosition="0">
        <references count="2">
          <reference field="1" count="1">
            <x v="432"/>
          </reference>
          <reference field="2" count="1" selected="0">
            <x v="687"/>
          </reference>
        </references>
      </pivotArea>
    </format>
    <format dxfId="1677">
      <pivotArea dataOnly="0" labelOnly="1" fieldPosition="0">
        <references count="2">
          <reference field="1" count="1">
            <x v="290"/>
          </reference>
          <reference field="2" count="1" selected="0">
            <x v="688"/>
          </reference>
        </references>
      </pivotArea>
    </format>
    <format dxfId="1676">
      <pivotArea dataOnly="0" labelOnly="1" fieldPosition="0">
        <references count="2">
          <reference field="1" count="1">
            <x v="85"/>
          </reference>
          <reference field="2" count="1" selected="0">
            <x v="689"/>
          </reference>
        </references>
      </pivotArea>
    </format>
    <format dxfId="1675">
      <pivotArea dataOnly="0" labelOnly="1" fieldPosition="0">
        <references count="2">
          <reference field="1" count="1">
            <x v="43"/>
          </reference>
          <reference field="2" count="1" selected="0">
            <x v="690"/>
          </reference>
        </references>
      </pivotArea>
    </format>
    <format dxfId="1674">
      <pivotArea dataOnly="0" labelOnly="1" fieldPosition="0">
        <references count="2">
          <reference field="1" count="1">
            <x v="405"/>
          </reference>
          <reference field="2" count="1" selected="0">
            <x v="691"/>
          </reference>
        </references>
      </pivotArea>
    </format>
    <format dxfId="1673">
      <pivotArea dataOnly="0" labelOnly="1" fieldPosition="0">
        <references count="2">
          <reference field="1" count="1">
            <x v="497"/>
          </reference>
          <reference field="2" count="1" selected="0">
            <x v="692"/>
          </reference>
        </references>
      </pivotArea>
    </format>
    <format dxfId="1672">
      <pivotArea dataOnly="0" labelOnly="1" fieldPosition="0">
        <references count="2">
          <reference field="1" count="1">
            <x v="495"/>
          </reference>
          <reference field="2" count="1" selected="0">
            <x v="693"/>
          </reference>
        </references>
      </pivotArea>
    </format>
    <format dxfId="1671">
      <pivotArea dataOnly="0" labelOnly="1" fieldPosition="0">
        <references count="2">
          <reference field="1" count="1">
            <x v="40"/>
          </reference>
          <reference field="2" count="1" selected="0">
            <x v="694"/>
          </reference>
        </references>
      </pivotArea>
    </format>
    <format dxfId="1670">
      <pivotArea dataOnly="0" labelOnly="1" fieldPosition="0">
        <references count="2">
          <reference field="1" count="1">
            <x v="471"/>
          </reference>
          <reference field="2" count="1" selected="0">
            <x v="695"/>
          </reference>
        </references>
      </pivotArea>
    </format>
    <format dxfId="1669">
      <pivotArea dataOnly="0" labelOnly="1" fieldPosition="0">
        <references count="2">
          <reference field="1" count="1">
            <x v="304"/>
          </reference>
          <reference field="2" count="1" selected="0">
            <x v="696"/>
          </reference>
        </references>
      </pivotArea>
    </format>
    <format dxfId="1668">
      <pivotArea dataOnly="0" labelOnly="1" fieldPosition="0">
        <references count="2">
          <reference field="1" count="1">
            <x v="482"/>
          </reference>
          <reference field="2" count="1" selected="0">
            <x v="697"/>
          </reference>
        </references>
      </pivotArea>
    </format>
    <format dxfId="1667">
      <pivotArea dataOnly="0" labelOnly="1" fieldPosition="0">
        <references count="2">
          <reference field="1" count="1">
            <x v="480"/>
          </reference>
          <reference field="2" count="1" selected="0">
            <x v="698"/>
          </reference>
        </references>
      </pivotArea>
    </format>
    <format dxfId="1666">
      <pivotArea dataOnly="0" labelOnly="1" fieldPosition="0">
        <references count="2">
          <reference field="1" count="1">
            <x v="430"/>
          </reference>
          <reference field="2" count="1" selected="0">
            <x v="699"/>
          </reference>
        </references>
      </pivotArea>
    </format>
    <format dxfId="1665">
      <pivotArea dataOnly="0" labelOnly="1" fieldPosition="0">
        <references count="2">
          <reference field="1" count="1">
            <x v="238"/>
          </reference>
          <reference field="2" count="1" selected="0">
            <x v="700"/>
          </reference>
        </references>
      </pivotArea>
    </format>
    <format dxfId="1664">
      <pivotArea dataOnly="0" labelOnly="1" fieldPosition="0">
        <references count="2">
          <reference field="1" count="1">
            <x v="92"/>
          </reference>
          <reference field="2" count="1" selected="0">
            <x v="701"/>
          </reference>
        </references>
      </pivotArea>
    </format>
    <format dxfId="1663">
      <pivotArea dataOnly="0" labelOnly="1" fieldPosition="0">
        <references count="2">
          <reference field="1" count="1">
            <x v="394"/>
          </reference>
          <reference field="2" count="1" selected="0">
            <x v="702"/>
          </reference>
        </references>
      </pivotArea>
    </format>
    <format dxfId="1662">
      <pivotArea dataOnly="0" labelOnly="1" fieldPosition="0">
        <references count="2">
          <reference field="1" count="1">
            <x v="420"/>
          </reference>
          <reference field="2" count="1" selected="0">
            <x v="703"/>
          </reference>
        </references>
      </pivotArea>
    </format>
    <format dxfId="1661">
      <pivotArea dataOnly="0" labelOnly="1" fieldPosition="0">
        <references count="2">
          <reference field="1" count="1">
            <x v="11"/>
          </reference>
          <reference field="2" count="1" selected="0">
            <x v="704"/>
          </reference>
        </references>
      </pivotArea>
    </format>
    <format dxfId="1660">
      <pivotArea dataOnly="0" labelOnly="1" fieldPosition="0">
        <references count="2">
          <reference field="1" count="1">
            <x v="594"/>
          </reference>
          <reference field="2" count="1" selected="0">
            <x v="705"/>
          </reference>
        </references>
      </pivotArea>
    </format>
    <format dxfId="1659">
      <pivotArea dataOnly="0" labelOnly="1" fieldPosition="0">
        <references count="2">
          <reference field="1" count="1">
            <x v="499"/>
          </reference>
          <reference field="2" count="1" selected="0">
            <x v="706"/>
          </reference>
        </references>
      </pivotArea>
    </format>
    <format dxfId="1658">
      <pivotArea dataOnly="0" labelOnly="1" fieldPosition="0">
        <references count="2">
          <reference field="1" count="1">
            <x v="30"/>
          </reference>
          <reference field="2" count="1" selected="0">
            <x v="707"/>
          </reference>
        </references>
      </pivotArea>
    </format>
    <format dxfId="1657">
      <pivotArea dataOnly="0" labelOnly="1" fieldPosition="0">
        <references count="2">
          <reference field="1" count="1">
            <x v="359"/>
          </reference>
          <reference field="2" count="1" selected="0">
            <x v="708"/>
          </reference>
        </references>
      </pivotArea>
    </format>
    <format dxfId="1656">
      <pivotArea dataOnly="0" labelOnly="1" fieldPosition="0">
        <references count="2">
          <reference field="1" count="1">
            <x v="366"/>
          </reference>
          <reference field="2" count="1" selected="0">
            <x v="709"/>
          </reference>
        </references>
      </pivotArea>
    </format>
    <format dxfId="1655">
      <pivotArea dataOnly="0" labelOnly="1" fieldPosition="0">
        <references count="2">
          <reference field="1" count="1">
            <x v="470"/>
          </reference>
          <reference field="2" count="1" selected="0">
            <x v="710"/>
          </reference>
        </references>
      </pivotArea>
    </format>
    <format dxfId="1654">
      <pivotArea dataOnly="0" labelOnly="1" fieldPosition="0">
        <references count="2">
          <reference field="1" count="1">
            <x v="409"/>
          </reference>
          <reference field="2" count="1" selected="0">
            <x v="711"/>
          </reference>
        </references>
      </pivotArea>
    </format>
    <format dxfId="1653">
      <pivotArea dataOnly="0" labelOnly="1" fieldPosition="0">
        <references count="2">
          <reference field="1" count="1">
            <x v="473"/>
          </reference>
          <reference field="2" count="1" selected="0">
            <x v="712"/>
          </reference>
        </references>
      </pivotArea>
    </format>
    <format dxfId="1652">
      <pivotArea dataOnly="0" labelOnly="1" fieldPosition="0">
        <references count="2">
          <reference field="1" count="1">
            <x v="27"/>
          </reference>
          <reference field="2" count="1" selected="0">
            <x v="713"/>
          </reference>
        </references>
      </pivotArea>
    </format>
    <format dxfId="1651">
      <pivotArea dataOnly="0" labelOnly="1" fieldPosition="0">
        <references count="2">
          <reference field="1" count="1">
            <x v="539"/>
          </reference>
          <reference field="2" count="1" selected="0">
            <x v="714"/>
          </reference>
        </references>
      </pivotArea>
    </format>
    <format dxfId="1650">
      <pivotArea dataOnly="0" labelOnly="1" fieldPosition="0">
        <references count="2">
          <reference field="1" count="1">
            <x v="535"/>
          </reference>
          <reference field="2" count="1" selected="0">
            <x v="715"/>
          </reference>
        </references>
      </pivotArea>
    </format>
    <format dxfId="1649">
      <pivotArea dataOnly="0" labelOnly="1" fieldPosition="0">
        <references count="2">
          <reference field="1" count="1">
            <x v="551"/>
          </reference>
          <reference field="2" count="1" selected="0">
            <x v="716"/>
          </reference>
        </references>
      </pivotArea>
    </format>
    <format dxfId="1648">
      <pivotArea dataOnly="0" labelOnly="1" fieldPosition="0">
        <references count="2">
          <reference field="1" count="1">
            <x v="563"/>
          </reference>
          <reference field="2" count="1" selected="0">
            <x v="717"/>
          </reference>
        </references>
      </pivotArea>
    </format>
    <format dxfId="1647">
      <pivotArea dataOnly="0" labelOnly="1" fieldPosition="0">
        <references count="2">
          <reference field="1" count="1">
            <x v="555"/>
          </reference>
          <reference field="2" count="1" selected="0">
            <x v="718"/>
          </reference>
        </references>
      </pivotArea>
    </format>
    <format dxfId="1646">
      <pivotArea dataOnly="0" labelOnly="1" fieldPosition="0">
        <references count="2">
          <reference field="1" count="1">
            <x v="554"/>
          </reference>
          <reference field="2" count="1" selected="0">
            <x v="719"/>
          </reference>
        </references>
      </pivotArea>
    </format>
    <format dxfId="1645">
      <pivotArea dataOnly="0" labelOnly="1" fieldPosition="0">
        <references count="2">
          <reference field="1" count="1">
            <x v="556"/>
          </reference>
          <reference field="2" count="1" selected="0">
            <x v="720"/>
          </reference>
        </references>
      </pivotArea>
    </format>
    <format dxfId="1644">
      <pivotArea dataOnly="0" labelOnly="1" fieldPosition="0">
        <references count="2">
          <reference field="1" count="1">
            <x v="618"/>
          </reference>
          <reference field="2" count="1" selected="0">
            <x v="722"/>
          </reference>
        </references>
      </pivotArea>
    </format>
    <format dxfId="1643">
      <pivotArea dataOnly="0" labelOnly="1" fieldPosition="0">
        <references count="2">
          <reference field="1" count="1">
            <x v="519"/>
          </reference>
          <reference field="2" count="1" selected="0">
            <x v="723"/>
          </reference>
        </references>
      </pivotArea>
    </format>
    <format dxfId="1642">
      <pivotArea dataOnly="0" labelOnly="1" fieldPosition="0">
        <references count="2">
          <reference field="1" count="1">
            <x v="518"/>
          </reference>
          <reference field="2" count="1" selected="0">
            <x v="724"/>
          </reference>
        </references>
      </pivotArea>
    </format>
    <format dxfId="1641">
      <pivotArea dataOnly="0" labelOnly="1" fieldPosition="0">
        <references count="2">
          <reference field="1" count="1">
            <x v="223"/>
          </reference>
          <reference field="2" count="1" selected="0">
            <x v="725"/>
          </reference>
        </references>
      </pivotArea>
    </format>
    <format dxfId="1640">
      <pivotArea dataOnly="0" labelOnly="1" fieldPosition="0">
        <references count="2">
          <reference field="1" count="1">
            <x v="517"/>
          </reference>
          <reference field="2" count="1" selected="0">
            <x v="726"/>
          </reference>
        </references>
      </pivotArea>
    </format>
    <format dxfId="1639">
      <pivotArea dataOnly="0" labelOnly="1" fieldPosition="0">
        <references count="2">
          <reference field="1" count="1">
            <x v="136"/>
          </reference>
          <reference field="2" count="1" selected="0">
            <x v="727"/>
          </reference>
        </references>
      </pivotArea>
    </format>
    <format dxfId="1638">
      <pivotArea dataOnly="0" labelOnly="1" fieldPosition="0">
        <references count="2">
          <reference field="1" count="1">
            <x v="310"/>
          </reference>
          <reference field="2" count="1" selected="0">
            <x v="728"/>
          </reference>
        </references>
      </pivotArea>
    </format>
    <format dxfId="1637">
      <pivotArea dataOnly="0" labelOnly="1" fieldPosition="0">
        <references count="2">
          <reference field="1" count="1">
            <x v="19"/>
          </reference>
          <reference field="2" count="1" selected="0">
            <x v="729"/>
          </reference>
        </references>
      </pivotArea>
    </format>
    <format dxfId="1636">
      <pivotArea dataOnly="0" labelOnly="1" fieldPosition="0">
        <references count="2">
          <reference field="1" count="1">
            <x v="135"/>
          </reference>
          <reference field="2" count="1" selected="0">
            <x v="730"/>
          </reference>
        </references>
      </pivotArea>
    </format>
    <format dxfId="1635">
      <pivotArea dataOnly="0" labelOnly="1" fieldPosition="0">
        <references count="2">
          <reference field="1" count="1">
            <x v="5"/>
          </reference>
          <reference field="2" count="1" selected="0">
            <x v="731"/>
          </reference>
        </references>
      </pivotArea>
    </format>
    <format dxfId="1634">
      <pivotArea dataOnly="0" labelOnly="1" fieldPosition="0">
        <references count="2">
          <reference field="1" count="1">
            <x v="7"/>
          </reference>
          <reference field="2" count="1" selected="0">
            <x v="732"/>
          </reference>
        </references>
      </pivotArea>
    </format>
    <format dxfId="1633">
      <pivotArea dataOnly="0" labelOnly="1" fieldPosition="0">
        <references count="2">
          <reference field="1" count="1">
            <x v="8"/>
          </reference>
          <reference field="2" count="1" selected="0">
            <x v="733"/>
          </reference>
        </references>
      </pivotArea>
    </format>
    <format dxfId="1632">
      <pivotArea dataOnly="0" labelOnly="1" fieldPosition="0">
        <references count="2">
          <reference field="1" count="1">
            <x v="230"/>
          </reference>
          <reference field="2" count="1" selected="0">
            <x v="734"/>
          </reference>
        </references>
      </pivotArea>
    </format>
    <format dxfId="1631">
      <pivotArea dataOnly="0" labelOnly="1" fieldPosition="0">
        <references count="2">
          <reference field="1" count="1">
            <x v="453"/>
          </reference>
          <reference field="2" count="1" selected="0">
            <x v="735"/>
          </reference>
        </references>
      </pivotArea>
    </format>
    <format dxfId="1630">
      <pivotArea dataOnly="0" labelOnly="1" fieldPosition="0">
        <references count="2">
          <reference field="1" count="1">
            <x v="451"/>
          </reference>
          <reference field="2" count="1" selected="0">
            <x v="736"/>
          </reference>
        </references>
      </pivotArea>
    </format>
    <format dxfId="1629">
      <pivotArea dataOnly="0" labelOnly="1" fieldPosition="0">
        <references count="2">
          <reference field="1" count="1">
            <x v="1"/>
          </reference>
          <reference field="2" count="1" selected="0">
            <x v="737"/>
          </reference>
        </references>
      </pivotArea>
    </format>
    <format dxfId="1628">
      <pivotArea dataOnly="0" labelOnly="1" fieldPosition="0">
        <references count="2">
          <reference field="1" count="1">
            <x v="17"/>
          </reference>
          <reference field="2" count="1" selected="0">
            <x v="738"/>
          </reference>
        </references>
      </pivotArea>
    </format>
    <format dxfId="1627">
      <pivotArea dataOnly="0" labelOnly="1" fieldPosition="0">
        <references count="2">
          <reference field="1" count="1">
            <x v="171"/>
          </reference>
          <reference field="2" count="1" selected="0">
            <x v="739"/>
          </reference>
        </references>
      </pivotArea>
    </format>
    <format dxfId="1626">
      <pivotArea dataOnly="0" labelOnly="1" fieldPosition="0">
        <references count="2">
          <reference field="1" count="1">
            <x v="168"/>
          </reference>
          <reference field="2" count="1" selected="0">
            <x v="740"/>
          </reference>
        </references>
      </pivotArea>
    </format>
    <format dxfId="1625">
      <pivotArea dataOnly="0" labelOnly="1" fieldPosition="0">
        <references count="2">
          <reference field="1" count="1">
            <x v="170"/>
          </reference>
          <reference field="2" count="1" selected="0">
            <x v="741"/>
          </reference>
        </references>
      </pivotArea>
    </format>
    <format dxfId="1624">
      <pivotArea dataOnly="0" labelOnly="1" fieldPosition="0">
        <references count="2">
          <reference field="1" count="1">
            <x v="165"/>
          </reference>
          <reference field="2" count="1" selected="0">
            <x v="742"/>
          </reference>
        </references>
      </pivotArea>
    </format>
    <format dxfId="1623">
      <pivotArea dataOnly="0" labelOnly="1" fieldPosition="0">
        <references count="2">
          <reference field="1" count="1">
            <x v="166"/>
          </reference>
          <reference field="2" count="1" selected="0">
            <x v="743"/>
          </reference>
        </references>
      </pivotArea>
    </format>
    <format dxfId="1622">
      <pivotArea dataOnly="0" labelOnly="1" fieldPosition="0">
        <references count="2">
          <reference field="1" count="1">
            <x v="25"/>
          </reference>
          <reference field="2" count="1" selected="0">
            <x v="744"/>
          </reference>
        </references>
      </pivotArea>
    </format>
    <format dxfId="1621">
      <pivotArea dataOnly="0" labelOnly="1" fieldPosition="0">
        <references count="2">
          <reference field="1" count="1">
            <x v="203"/>
          </reference>
          <reference field="2" count="1" selected="0">
            <x v="745"/>
          </reference>
        </references>
      </pivotArea>
    </format>
    <format dxfId="1620">
      <pivotArea dataOnly="0" labelOnly="1" fieldPosition="0">
        <references count="2">
          <reference field="1" count="1">
            <x v="205"/>
          </reference>
          <reference field="2" count="1" selected="0">
            <x v="746"/>
          </reference>
        </references>
      </pivotArea>
    </format>
    <format dxfId="1619">
      <pivotArea dataOnly="0" labelOnly="1" fieldPosition="0">
        <references count="2">
          <reference field="1" count="1">
            <x v="112"/>
          </reference>
          <reference field="2" count="1" selected="0">
            <x v="747"/>
          </reference>
        </references>
      </pivotArea>
    </format>
    <format dxfId="1618">
      <pivotArea dataOnly="0" labelOnly="1" fieldPosition="0">
        <references count="2">
          <reference field="1" count="1">
            <x v="182"/>
          </reference>
          <reference field="2" count="1" selected="0">
            <x v="748"/>
          </reference>
        </references>
      </pivotArea>
    </format>
    <format dxfId="1617">
      <pivotArea dataOnly="0" labelOnly="1" fieldPosition="0">
        <references count="2">
          <reference field="1" count="1">
            <x v="483"/>
          </reference>
          <reference field="2" count="1" selected="0">
            <x v="749"/>
          </reference>
        </references>
      </pivotArea>
    </format>
    <format dxfId="1616">
      <pivotArea dataOnly="0" labelOnly="1" fieldPosition="0">
        <references count="2">
          <reference field="1" count="1">
            <x v="484"/>
          </reference>
          <reference field="2" count="1" selected="0">
            <x v="750"/>
          </reference>
        </references>
      </pivotArea>
    </format>
    <format dxfId="1615">
      <pivotArea dataOnly="0" labelOnly="1" fieldPosition="0">
        <references count="2">
          <reference field="1" count="1">
            <x v="426"/>
          </reference>
          <reference field="2" count="1" selected="0">
            <x v="751"/>
          </reference>
        </references>
      </pivotArea>
    </format>
    <format dxfId="1614">
      <pivotArea dataOnly="0" labelOnly="1" fieldPosition="0">
        <references count="2">
          <reference field="1" count="1">
            <x v="425"/>
          </reference>
          <reference field="2" count="1" selected="0">
            <x v="752"/>
          </reference>
        </references>
      </pivotArea>
    </format>
    <format dxfId="1613">
      <pivotArea dataOnly="0" labelOnly="1" fieldPosition="0">
        <references count="2">
          <reference field="1" count="1">
            <x v="247"/>
          </reference>
          <reference field="2" count="1" selected="0">
            <x v="753"/>
          </reference>
        </references>
      </pivotArea>
    </format>
    <format dxfId="1612">
      <pivotArea dataOnly="0" labelOnly="1" fieldPosition="0">
        <references count="2">
          <reference field="1" count="1">
            <x v="280"/>
          </reference>
          <reference field="2" count="1" selected="0">
            <x v="754"/>
          </reference>
        </references>
      </pivotArea>
    </format>
    <format dxfId="1611">
      <pivotArea dataOnly="0" labelOnly="1" fieldPosition="0">
        <references count="2">
          <reference field="1" count="1">
            <x v="277"/>
          </reference>
          <reference field="2" count="1" selected="0">
            <x v="755"/>
          </reference>
        </references>
      </pivotArea>
    </format>
    <format dxfId="1610">
      <pivotArea dataOnly="0" labelOnly="1" fieldPosition="0">
        <references count="2">
          <reference field="1" count="1">
            <x v="276"/>
          </reference>
          <reference field="2" count="1" selected="0">
            <x v="756"/>
          </reference>
        </references>
      </pivotArea>
    </format>
    <format dxfId="1609">
      <pivotArea dataOnly="0" labelOnly="1" fieldPosition="0">
        <references count="2">
          <reference field="1" count="1">
            <x v="582"/>
          </reference>
          <reference field="2" count="1" selected="0">
            <x v="757"/>
          </reference>
        </references>
      </pivotArea>
    </format>
    <format dxfId="1608">
      <pivotArea dataOnly="0" labelOnly="1" fieldPosition="0">
        <references count="2">
          <reference field="1" count="1">
            <x v="271"/>
          </reference>
          <reference field="2" count="1" selected="0">
            <x v="758"/>
          </reference>
        </references>
      </pivotArea>
    </format>
    <format dxfId="1607">
      <pivotArea dataOnly="0" labelOnly="1" fieldPosition="0">
        <references count="2">
          <reference field="1" count="1">
            <x v="261"/>
          </reference>
          <reference field="2" count="1" selected="0">
            <x v="759"/>
          </reference>
        </references>
      </pivotArea>
    </format>
    <format dxfId="1606">
      <pivotArea dataOnly="0" labelOnly="1" fieldPosition="0">
        <references count="2">
          <reference field="1" count="1">
            <x v="262"/>
          </reference>
          <reference field="2" count="1" selected="0">
            <x v="760"/>
          </reference>
        </references>
      </pivotArea>
    </format>
    <format dxfId="1605">
      <pivotArea dataOnly="0" labelOnly="1" fieldPosition="0">
        <references count="2">
          <reference field="1" count="1">
            <x v="583"/>
          </reference>
          <reference field="2" count="1" selected="0">
            <x v="761"/>
          </reference>
        </references>
      </pivotArea>
    </format>
    <format dxfId="1604">
      <pivotArea dataOnly="0" labelOnly="1" fieldPosition="0">
        <references count="2">
          <reference field="1" count="1">
            <x v="260"/>
          </reference>
          <reference field="2" count="1" selected="0">
            <x v="762"/>
          </reference>
        </references>
      </pivotArea>
    </format>
    <format dxfId="1603">
      <pivotArea dataOnly="0" labelOnly="1" fieldPosition="0">
        <references count="2">
          <reference field="1" count="1">
            <x v="269"/>
          </reference>
          <reference field="2" count="1" selected="0">
            <x v="763"/>
          </reference>
        </references>
      </pivotArea>
    </format>
    <format dxfId="1602">
      <pivotArea dataOnly="0" labelOnly="1" fieldPosition="0">
        <references count="2">
          <reference field="1" count="1">
            <x v="267"/>
          </reference>
          <reference field="2" count="1" selected="0">
            <x v="764"/>
          </reference>
        </references>
      </pivotArea>
    </format>
    <format dxfId="1601">
      <pivotArea dataOnly="0" labelOnly="1" fieldPosition="0">
        <references count="2">
          <reference field="1" count="1">
            <x v="273"/>
          </reference>
          <reference field="2" count="1" selected="0">
            <x v="765"/>
          </reference>
        </references>
      </pivotArea>
    </format>
    <format dxfId="1600">
      <pivotArea dataOnly="0" labelOnly="1" fieldPosition="0">
        <references count="2">
          <reference field="1" count="1">
            <x v="250"/>
          </reference>
          <reference field="2" count="1" selected="0">
            <x v="766"/>
          </reference>
        </references>
      </pivotArea>
    </format>
    <format dxfId="1599">
      <pivotArea dataOnly="0" labelOnly="1" fieldPosition="0">
        <references count="2">
          <reference field="1" count="1">
            <x v="279"/>
          </reference>
          <reference field="2" count="1" selected="0">
            <x v="767"/>
          </reference>
        </references>
      </pivotArea>
    </format>
    <format dxfId="1598">
      <pivotArea dataOnly="0" labelOnly="1" fieldPosition="0">
        <references count="2">
          <reference field="1" count="1">
            <x v="272"/>
          </reference>
          <reference field="2" count="1" selected="0">
            <x v="768"/>
          </reference>
        </references>
      </pivotArea>
    </format>
    <format dxfId="1597">
      <pivotArea dataOnly="0" labelOnly="1" fieldPosition="0">
        <references count="2">
          <reference field="1" count="1">
            <x v="268"/>
          </reference>
          <reference field="2" count="1" selected="0">
            <x v="769"/>
          </reference>
        </references>
      </pivotArea>
    </format>
    <format dxfId="1596">
      <pivotArea dataOnly="0" labelOnly="1" fieldPosition="0">
        <references count="2">
          <reference field="1" count="1">
            <x v="265"/>
          </reference>
          <reference field="2" count="1" selected="0">
            <x v="770"/>
          </reference>
        </references>
      </pivotArea>
    </format>
    <format dxfId="1595">
      <pivotArea dataOnly="0" labelOnly="1" fieldPosition="0">
        <references count="2">
          <reference field="1" count="1">
            <x v="275"/>
          </reference>
          <reference field="2" count="1" selected="0">
            <x v="771"/>
          </reference>
        </references>
      </pivotArea>
    </format>
    <format dxfId="1594">
      <pivotArea dataOnly="0" labelOnly="1" fieldPosition="0">
        <references count="2">
          <reference field="1" count="1">
            <x v="264"/>
          </reference>
          <reference field="2" count="1" selected="0">
            <x v="772"/>
          </reference>
        </references>
      </pivotArea>
    </format>
    <format dxfId="1593">
      <pivotArea dataOnly="0" labelOnly="1" fieldPosition="0">
        <references count="2">
          <reference field="1" count="1">
            <x v="281"/>
          </reference>
          <reference field="2" count="1" selected="0">
            <x v="773"/>
          </reference>
        </references>
      </pivotArea>
    </format>
    <format dxfId="1592">
      <pivotArea dataOnly="0" labelOnly="1" fieldPosition="0">
        <references count="2">
          <reference field="1" count="1">
            <x v="214"/>
          </reference>
          <reference field="2" count="1" selected="0">
            <x v="774"/>
          </reference>
        </references>
      </pivotArea>
    </format>
    <format dxfId="1591">
      <pivotArea dataOnly="0" labelOnly="1" fieldPosition="0">
        <references count="2">
          <reference field="1" count="1">
            <x v="593"/>
          </reference>
          <reference field="2" count="1" selected="0">
            <x v="775"/>
          </reference>
        </references>
      </pivotArea>
    </format>
    <format dxfId="1590">
      <pivotArea dataOnly="0" labelOnly="1" fieldPosition="0">
        <references count="2">
          <reference field="1" count="1">
            <x v="148"/>
          </reference>
          <reference field="2" count="1" selected="0">
            <x v="776"/>
          </reference>
        </references>
      </pivotArea>
    </format>
    <format dxfId="1589">
      <pivotArea dataOnly="0" labelOnly="1" fieldPosition="0">
        <references count="2">
          <reference field="1" count="1">
            <x v="161"/>
          </reference>
          <reference field="2" count="1" selected="0">
            <x v="777"/>
          </reference>
        </references>
      </pivotArea>
    </format>
    <format dxfId="1588">
      <pivotArea dataOnly="0" labelOnly="1" fieldPosition="0">
        <references count="2">
          <reference field="1" count="1">
            <x v="141"/>
          </reference>
          <reference field="2" count="1" selected="0">
            <x v="778"/>
          </reference>
        </references>
      </pivotArea>
    </format>
    <format dxfId="1587">
      <pivotArea dataOnly="0" labelOnly="1" fieldPosition="0">
        <references count="2">
          <reference field="1" count="1">
            <x v="143"/>
          </reference>
          <reference field="2" count="1" selected="0">
            <x v="779"/>
          </reference>
        </references>
      </pivotArea>
    </format>
    <format dxfId="1586">
      <pivotArea dataOnly="0" labelOnly="1" fieldPosition="0">
        <references count="2">
          <reference field="1" count="1">
            <x v="147"/>
          </reference>
          <reference field="2" count="1" selected="0">
            <x v="780"/>
          </reference>
        </references>
      </pivotArea>
    </format>
    <format dxfId="1585">
      <pivotArea dataOnly="0" labelOnly="1" fieldPosition="0">
        <references count="2">
          <reference field="1" count="1">
            <x v="386"/>
          </reference>
          <reference field="2" count="1" selected="0">
            <x v="781"/>
          </reference>
        </references>
      </pivotArea>
    </format>
    <format dxfId="1584">
      <pivotArea dataOnly="0" labelOnly="1" fieldPosition="0">
        <references count="2">
          <reference field="1" count="1">
            <x v="385"/>
          </reference>
          <reference field="2" count="1" selected="0">
            <x v="782"/>
          </reference>
        </references>
      </pivotArea>
    </format>
    <format dxfId="1583">
      <pivotArea dataOnly="0" labelOnly="1" fieldPosition="0">
        <references count="2">
          <reference field="1" count="1">
            <x v="384"/>
          </reference>
          <reference field="2" count="1" selected="0">
            <x v="783"/>
          </reference>
        </references>
      </pivotArea>
    </format>
    <format dxfId="1582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1581">
      <pivotArea dataOnly="0" labelOnly="1" fieldPosition="0">
        <references count="2">
          <reference field="1" count="1">
            <x v="241"/>
          </reference>
          <reference field="2" count="1" selected="0">
            <x v="785"/>
          </reference>
        </references>
      </pivotArea>
    </format>
    <format dxfId="1580">
      <pivotArea dataOnly="0" labelOnly="1" fieldPosition="0">
        <references count="2">
          <reference field="1" count="1">
            <x v="442"/>
          </reference>
          <reference field="2" count="1" selected="0">
            <x v="786"/>
          </reference>
        </references>
      </pivotArea>
    </format>
    <format dxfId="1579">
      <pivotArea dataOnly="0" labelOnly="1" fieldPosition="0">
        <references count="2">
          <reference field="1" count="1">
            <x v="219"/>
          </reference>
          <reference field="2" count="1" selected="0">
            <x v="787"/>
          </reference>
        </references>
      </pivotArea>
    </format>
    <format dxfId="1578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1577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1576">
      <pivotArea dataOnly="0" labelOnly="1" fieldPosition="0">
        <references count="2">
          <reference field="1" count="1">
            <x v="256"/>
          </reference>
          <reference field="2" count="1" selected="0">
            <x v="790"/>
          </reference>
        </references>
      </pivotArea>
    </format>
    <format dxfId="1575">
      <pivotArea dataOnly="0" labelOnly="1" fieldPosition="0">
        <references count="2">
          <reference field="1" count="1">
            <x v="243"/>
          </reference>
          <reference field="2" count="1" selected="0">
            <x v="791"/>
          </reference>
        </references>
      </pivotArea>
    </format>
    <format dxfId="1574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1573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1572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1571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1570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1569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568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567">
      <pivotArea dataOnly="0" labelOnly="1" fieldPosition="0">
        <references count="2">
          <reference field="1" count="1">
            <x v="468"/>
          </reference>
          <reference field="2" count="1" selected="0">
            <x v="799"/>
          </reference>
        </references>
      </pivotArea>
    </format>
    <format dxfId="1566">
      <pivotArea dataOnly="0" labelOnly="1" fieldPosition="0">
        <references count="2">
          <reference field="1" count="1">
            <x v="618"/>
          </reference>
          <reference field="2" count="1" selected="0">
            <x v="800"/>
          </reference>
        </references>
      </pivotArea>
    </format>
    <format dxfId="1565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1564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563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562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561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560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559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558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557">
      <pivotArea dataOnly="0" labelOnly="1" fieldPosition="0">
        <references count="2">
          <reference field="1" count="1">
            <x v="61"/>
          </reference>
          <reference field="2" count="1" selected="0">
            <x v="810"/>
          </reference>
        </references>
      </pivotArea>
    </format>
    <format dxfId="1556">
      <pivotArea dataOnly="0" labelOnly="1" fieldPosition="0">
        <references count="2">
          <reference field="1" count="1">
            <x v="60"/>
          </reference>
          <reference field="2" count="1" selected="0">
            <x v="811"/>
          </reference>
        </references>
      </pivotArea>
    </format>
    <format dxfId="1555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1554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1553">
      <pivotArea dataOnly="0" labelOnly="1" fieldPosition="0">
        <references count="2">
          <reference field="1" count="1">
            <x v="610"/>
          </reference>
          <reference field="2" count="1" selected="0">
            <x v="814"/>
          </reference>
        </references>
      </pivotArea>
    </format>
    <format dxfId="1552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551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550">
      <pivotArea dataOnly="0" labelOnly="1" fieldPosition="0">
        <references count="2">
          <reference field="1" count="1">
            <x v="439"/>
          </reference>
          <reference field="2" count="1" selected="0">
            <x v="818"/>
          </reference>
        </references>
      </pivotArea>
    </format>
    <format dxfId="1549">
      <pivotArea dataOnly="0" labelOnly="1" fieldPosition="0">
        <references count="2">
          <reference field="1" count="1">
            <x v="219"/>
          </reference>
          <reference field="2" count="1" selected="0">
            <x v="819"/>
          </reference>
        </references>
      </pivotArea>
    </format>
    <format dxfId="1548">
      <pivotArea dataOnly="0" labelOnly="1" fieldPosition="0">
        <references count="2">
          <reference field="1" count="1">
            <x v="220"/>
          </reference>
          <reference field="2" count="1" selected="0">
            <x v="820"/>
          </reference>
        </references>
      </pivotArea>
    </format>
    <format dxfId="1547">
      <pivotArea dataOnly="0" labelOnly="1" fieldPosition="0">
        <references count="2">
          <reference field="1" count="1">
            <x v="589"/>
          </reference>
          <reference field="2" count="1" selected="0">
            <x v="821"/>
          </reference>
        </references>
      </pivotArea>
    </format>
    <format dxfId="1546">
      <pivotArea dataOnly="0" labelOnly="1" fieldPosition="0">
        <references count="2">
          <reference field="1" count="1">
            <x v="256"/>
          </reference>
          <reference field="2" count="1" selected="0">
            <x v="822"/>
          </reference>
        </references>
      </pivotArea>
    </format>
    <format dxfId="1545">
      <pivotArea dataOnly="0" labelOnly="1" fieldPosition="0">
        <references count="2">
          <reference field="1" count="1">
            <x v="243"/>
          </reference>
          <reference field="2" count="1" selected="0">
            <x v="823"/>
          </reference>
        </references>
      </pivotArea>
    </format>
    <format dxfId="1544">
      <pivotArea dataOnly="0" labelOnly="1" fieldPosition="0">
        <references count="2">
          <reference field="1" count="1">
            <x v="587"/>
          </reference>
          <reference field="2" count="1" selected="0">
            <x v="824"/>
          </reference>
        </references>
      </pivotArea>
    </format>
    <format dxfId="1543">
      <pivotArea dataOnly="0" labelOnly="1" fieldPosition="0">
        <references count="2">
          <reference field="1" count="1">
            <x v="88"/>
          </reference>
          <reference field="2" count="1" selected="0">
            <x v="825"/>
          </reference>
        </references>
      </pivotArea>
    </format>
    <format dxfId="1542">
      <pivotArea dataOnly="0" labelOnly="1" fieldPosition="0">
        <references count="2">
          <reference field="1" count="1">
            <x v="462"/>
          </reference>
          <reference field="2" count="1" selected="0">
            <x v="826"/>
          </reference>
        </references>
      </pivotArea>
    </format>
    <format dxfId="1541">
      <pivotArea dataOnly="0" labelOnly="1" fieldPosition="0">
        <references count="2">
          <reference field="1" count="1">
            <x v="101"/>
          </reference>
          <reference field="2" count="1" selected="0">
            <x v="827"/>
          </reference>
        </references>
      </pivotArea>
    </format>
    <format dxfId="1540">
      <pivotArea dataOnly="0" labelOnly="1" fieldPosition="0">
        <references count="2">
          <reference field="1" count="1">
            <x v="444"/>
          </reference>
          <reference field="2" count="1" selected="0">
            <x v="828"/>
          </reference>
        </references>
      </pivotArea>
    </format>
    <format dxfId="1539">
      <pivotArea dataOnly="0" labelOnly="1" fieldPosition="0">
        <references count="2">
          <reference field="1" count="1">
            <x v="460"/>
          </reference>
          <reference field="2" count="1" selected="0">
            <x v="829"/>
          </reference>
        </references>
      </pivotArea>
    </format>
    <format dxfId="1538">
      <pivotArea dataOnly="0" labelOnly="1" fieldPosition="0">
        <references count="2">
          <reference field="1" count="1">
            <x v="464"/>
          </reference>
          <reference field="2" count="1" selected="0">
            <x v="830"/>
          </reference>
        </references>
      </pivotArea>
    </format>
    <format dxfId="1537">
      <pivotArea dataOnly="0" labelOnly="1" fieldPosition="0">
        <references count="2">
          <reference field="1" count="1">
            <x v="468"/>
          </reference>
          <reference field="2" count="1" selected="0">
            <x v="831"/>
          </reference>
        </references>
      </pivotArea>
    </format>
    <format dxfId="1536">
      <pivotArea dataOnly="0" labelOnly="1" fieldPosition="0">
        <references count="2">
          <reference field="1" count="1">
            <x v="618"/>
          </reference>
          <reference field="2" count="1" selected="0">
            <x v="832"/>
          </reference>
        </references>
      </pivotArea>
    </format>
    <format dxfId="1535">
      <pivotArea dataOnly="0" labelOnly="1" fieldPosition="0">
        <references count="2">
          <reference field="1" count="1">
            <x v="150"/>
          </reference>
          <reference field="2" count="1" selected="0">
            <x v="833"/>
          </reference>
        </references>
      </pivotArea>
    </format>
    <format dxfId="1534">
      <pivotArea dataOnly="0" labelOnly="1" fieldPosition="0">
        <references count="2">
          <reference field="1" count="1">
            <x v="62"/>
          </reference>
          <reference field="2" count="1" selected="0">
            <x v="834"/>
          </reference>
        </references>
      </pivotArea>
    </format>
    <format dxfId="1533">
      <pivotArea dataOnly="0" labelOnly="1" fieldPosition="0">
        <references count="2">
          <reference field="1" count="1">
            <x v="63"/>
          </reference>
          <reference field="2" count="1" selected="0">
            <x v="835"/>
          </reference>
        </references>
      </pivotArea>
    </format>
    <format dxfId="1532">
      <pivotArea dataOnly="0" labelOnly="1" fieldPosition="0">
        <references count="2">
          <reference field="1" count="1">
            <x v="68"/>
          </reference>
          <reference field="2" count="1" selected="0">
            <x v="836"/>
          </reference>
        </references>
      </pivotArea>
    </format>
    <format dxfId="1531">
      <pivotArea dataOnly="0" labelOnly="1" fieldPosition="0">
        <references count="2">
          <reference field="1" count="1">
            <x v="57"/>
          </reference>
          <reference field="2" count="1" selected="0">
            <x v="837"/>
          </reference>
        </references>
      </pivotArea>
    </format>
    <format dxfId="1530">
      <pivotArea dataOnly="0" labelOnly="1" fieldPosition="0">
        <references count="2">
          <reference field="1" count="1">
            <x v="69"/>
          </reference>
          <reference field="2" count="1" selected="0">
            <x v="838"/>
          </reference>
        </references>
      </pivotArea>
    </format>
    <format dxfId="1529">
      <pivotArea dataOnly="0" labelOnly="1" fieldPosition="0">
        <references count="2">
          <reference field="1" count="1">
            <x v="65"/>
          </reference>
          <reference field="2" count="1" selected="0">
            <x v="839"/>
          </reference>
        </references>
      </pivotArea>
    </format>
    <format dxfId="1528">
      <pivotArea dataOnly="0" labelOnly="1" fieldPosition="0">
        <references count="2">
          <reference field="1" count="1">
            <x v="66"/>
          </reference>
          <reference field="2" count="1" selected="0">
            <x v="840"/>
          </reference>
        </references>
      </pivotArea>
    </format>
    <format dxfId="1527">
      <pivotArea dataOnly="0" labelOnly="1" fieldPosition="0">
        <references count="2">
          <reference field="1" count="1">
            <x v="61"/>
          </reference>
          <reference field="2" count="1" selected="0">
            <x v="841"/>
          </reference>
        </references>
      </pivotArea>
    </format>
    <format dxfId="1526">
      <pivotArea dataOnly="0" labelOnly="1" fieldPosition="0">
        <references count="2">
          <reference field="1" count="1">
            <x v="60"/>
          </reference>
          <reference field="2" count="1" selected="0">
            <x v="842"/>
          </reference>
        </references>
      </pivotArea>
    </format>
    <format dxfId="1525">
      <pivotArea dataOnly="0" labelOnly="1" fieldPosition="0">
        <references count="2">
          <reference field="1" count="1">
            <x v="502"/>
          </reference>
          <reference field="2" count="1" selected="0">
            <x v="843"/>
          </reference>
        </references>
      </pivotArea>
    </format>
    <format dxfId="1524">
      <pivotArea dataOnly="0" labelOnly="1" fieldPosition="0">
        <references count="2">
          <reference field="1" count="1">
            <x v="444"/>
          </reference>
          <reference field="2" count="1" selected="0">
            <x v="844"/>
          </reference>
        </references>
      </pivotArea>
    </format>
    <format dxfId="1523">
      <pivotArea dataOnly="0" labelOnly="1" fieldPosition="0">
        <references count="2">
          <reference field="1" count="1">
            <x v="610"/>
          </reference>
          <reference field="2" count="1" selected="0">
            <x v="845"/>
          </reference>
        </references>
      </pivotArea>
    </format>
    <format dxfId="1522">
      <pivotArea dataOnly="0" labelOnly="1" fieldPosition="0">
        <references count="2">
          <reference field="1" count="1">
            <x v="285"/>
          </reference>
          <reference field="2" count="1" selected="0">
            <x v="846"/>
          </reference>
        </references>
      </pivotArea>
    </format>
    <format dxfId="1521">
      <pivotArea dataOnly="0" labelOnly="1" fieldPosition="0">
        <references count="2">
          <reference field="1" count="1">
            <x v="99"/>
          </reference>
          <reference field="2" count="1" selected="0">
            <x v="847"/>
          </reference>
        </references>
      </pivotArea>
    </format>
    <format dxfId="1520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519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518">
      <pivotArea dataOnly="0" labelOnly="1" fieldPosition="0">
        <references count="2">
          <reference field="1" count="1">
            <x v="32"/>
          </reference>
          <reference field="2" count="1" selected="0">
            <x v="859"/>
          </reference>
        </references>
      </pivotArea>
    </format>
    <format dxfId="1517">
      <pivotArea dataOnly="0" labelOnly="1" fieldPosition="0">
        <references count="2">
          <reference field="1" count="1">
            <x v="366"/>
          </reference>
          <reference field="2" count="1" selected="0">
            <x v="860"/>
          </reference>
        </references>
      </pivotArea>
    </format>
    <format dxfId="1516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515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514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513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512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511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510">
      <pivotArea dataOnly="0" labelOnly="1" fieldPosition="0">
        <references count="2">
          <reference field="1" count="1">
            <x v="357"/>
          </reference>
          <reference field="2" count="1" selected="0">
            <x v="872"/>
          </reference>
        </references>
      </pivotArea>
    </format>
    <format dxfId="1509">
      <pivotArea dataOnly="0" labelOnly="1" fieldPosition="0">
        <references count="2">
          <reference field="1" count="1">
            <x v="475"/>
          </reference>
          <reference field="2" count="1" selected="0">
            <x v="874"/>
          </reference>
        </references>
      </pivotArea>
    </format>
    <format dxfId="1508">
      <pivotArea dataOnly="0" labelOnly="1" fieldPosition="0">
        <references count="2">
          <reference field="1" count="1">
            <x v="27"/>
          </reference>
          <reference field="2" count="1" selected="0">
            <x v="875"/>
          </reference>
        </references>
      </pivotArea>
    </format>
    <format dxfId="1507">
      <pivotArea dataOnly="0" labelOnly="1" fieldPosition="0">
        <references count="2">
          <reference field="1" count="1">
            <x v="539"/>
          </reference>
          <reference field="2" count="1" selected="0">
            <x v="876"/>
          </reference>
        </references>
      </pivotArea>
    </format>
    <format dxfId="1506">
      <pivotArea dataOnly="0" labelOnly="1" fieldPosition="0">
        <references count="2">
          <reference field="1" count="1">
            <x v="535"/>
          </reference>
          <reference field="2" count="1" selected="0">
            <x v="877"/>
          </reference>
        </references>
      </pivotArea>
    </format>
    <format dxfId="1505">
      <pivotArea dataOnly="0" labelOnly="1" fieldPosition="0">
        <references count="2">
          <reference field="1" count="1">
            <x v="35"/>
          </reference>
          <reference field="2" count="1" selected="0">
            <x v="878"/>
          </reference>
        </references>
      </pivotArea>
    </format>
    <format dxfId="1504">
      <pivotArea dataOnly="0" labelOnly="1" fieldPosition="0">
        <references count="2">
          <reference field="1" count="1">
            <x v="549"/>
          </reference>
          <reference field="2" count="1" selected="0">
            <x v="880"/>
          </reference>
        </references>
      </pivotArea>
    </format>
    <format dxfId="1503">
      <pivotArea dataOnly="0" labelOnly="1" fieldPosition="0">
        <references count="2">
          <reference field="1" count="1">
            <x v="561"/>
          </reference>
          <reference field="2" count="1" selected="0">
            <x v="881"/>
          </reference>
        </references>
      </pivotArea>
    </format>
    <format dxfId="1502">
      <pivotArea dataOnly="0" labelOnly="1" fieldPosition="0">
        <references count="2">
          <reference field="1" count="1">
            <x v="552"/>
          </reference>
          <reference field="2" count="1" selected="0">
            <x v="882"/>
          </reference>
        </references>
      </pivotArea>
    </format>
    <format dxfId="1501">
      <pivotArea dataOnly="0" labelOnly="1" fieldPosition="0">
        <references count="2">
          <reference field="1" count="1">
            <x v="569"/>
          </reference>
          <reference field="2" count="1" selected="0">
            <x v="883"/>
          </reference>
        </references>
      </pivotArea>
    </format>
    <format dxfId="1500">
      <pivotArea dataOnly="0" labelOnly="1" fieldPosition="0">
        <references count="2">
          <reference field="1" count="1">
            <x v="569"/>
          </reference>
          <reference field="2" count="1" selected="0">
            <x v="884"/>
          </reference>
        </references>
      </pivotArea>
    </format>
    <format dxfId="1499">
      <pivotArea dataOnly="0" labelOnly="1" fieldPosition="0">
        <references count="2">
          <reference field="1" count="1">
            <x v="567"/>
          </reference>
          <reference field="2" count="1" selected="0">
            <x v="885"/>
          </reference>
        </references>
      </pivotArea>
    </format>
    <format dxfId="1498">
      <pivotArea dataOnly="0" labelOnly="1" fieldPosition="0">
        <references count="2">
          <reference field="1" count="1">
            <x v="568"/>
          </reference>
          <reference field="2" count="1" selected="0">
            <x v="886"/>
          </reference>
        </references>
      </pivotArea>
    </format>
    <format dxfId="1497">
      <pivotArea dataOnly="0" labelOnly="1" outline="0" fieldPosition="0">
        <references count="1">
          <reference field="4294967294" count="16">
            <x v="0"/>
            <x v="1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496">
      <pivotArea dataOnly="0" labelOnly="1" outline="0" fieldPosition="0">
        <references count="1">
          <reference field="4294967294" count="16">
            <x v="0"/>
            <x v="1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495">
      <pivotArea dataOnly="0" labelOnly="1" outline="0" fieldPosition="0">
        <references count="1">
          <reference field="4294967294" count="4">
            <x v="0"/>
            <x v="1"/>
            <x v="3"/>
            <x v="6"/>
          </reference>
        </references>
      </pivotArea>
    </format>
    <format dxfId="1494">
      <pivotArea dataOnly="0" labelOnly="1" outline="0" fieldPosition="0">
        <references count="1">
          <reference field="4294967294" count="4">
            <x v="7"/>
            <x v="8"/>
            <x v="9"/>
            <x v="10"/>
          </reference>
        </references>
      </pivotArea>
    </format>
    <format dxfId="1493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1492">
      <pivotArea dataOnly="0" labelOnly="1" outline="0" fieldPosition="0">
        <references count="1">
          <reference field="4294967294" count="3">
            <x v="14"/>
            <x v="15"/>
            <x v="16"/>
          </reference>
        </references>
      </pivotArea>
    </format>
    <format dxfId="149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9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48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88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487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1486">
      <pivotArea dataOnly="0" labelOnly="1" outline="0" fieldPosition="0">
        <references count="1">
          <reference field="4294967294" count="1">
            <x v="17"/>
          </reference>
        </references>
      </pivotArea>
    </format>
    <format dxfId="1485">
      <pivotArea field="1" type="button" dataOnly="0" labelOnly="1" outline="0" axis="axisRow" fieldPosition="1"/>
    </format>
    <format dxfId="1484">
      <pivotArea dataOnly="0" labelOnly="1" grandRow="1" outline="0" fieldPosition="0"/>
    </format>
    <format dxfId="1483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1482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1481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1480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1479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1478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1477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476">
      <pivotArea dataOnly="0" labelOnly="1" fieldPosition="0">
        <references count="2">
          <reference field="1" count="1">
            <x v="256"/>
          </reference>
          <reference field="2" count="1" selected="0">
            <x v="7"/>
          </reference>
        </references>
      </pivotArea>
    </format>
    <format dxfId="1475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474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473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472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471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1470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469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468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1467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1466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465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464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463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462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461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460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459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1458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1457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456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455">
      <pivotArea dataOnly="0" labelOnly="1" fieldPosition="0">
        <references count="2">
          <reference field="1" count="1">
            <x v="29"/>
          </reference>
          <reference field="2" count="1" selected="0">
            <x v="81"/>
          </reference>
        </references>
      </pivotArea>
    </format>
    <format dxfId="1454">
      <pivotArea dataOnly="0" labelOnly="1" fieldPosition="0">
        <references count="2">
          <reference field="1" count="1">
            <x v="20"/>
          </reference>
          <reference field="2" count="1" selected="0">
            <x v="82"/>
          </reference>
        </references>
      </pivotArea>
    </format>
    <format dxfId="1453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1452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1451">
      <pivotArea dataOnly="0" labelOnly="1" fieldPosition="0">
        <references count="2">
          <reference field="1" count="1">
            <x v="335"/>
          </reference>
          <reference field="2" count="1" selected="0">
            <x v="149"/>
          </reference>
        </references>
      </pivotArea>
    </format>
    <format dxfId="1450">
      <pivotArea dataOnly="0" labelOnly="1" fieldPosition="0">
        <references count="2">
          <reference field="1" count="1">
            <x v="333"/>
          </reference>
          <reference field="2" count="1" selected="0">
            <x v="151"/>
          </reference>
        </references>
      </pivotArea>
    </format>
    <format dxfId="1449">
      <pivotArea dataOnly="0" labelOnly="1" fieldPosition="0">
        <references count="2">
          <reference field="1" count="1">
            <x v="51"/>
          </reference>
          <reference field="2" count="1" selected="0">
            <x v="167"/>
          </reference>
        </references>
      </pivotArea>
    </format>
    <format dxfId="1448">
      <pivotArea dataOnly="0" labelOnly="1" fieldPosition="0">
        <references count="2">
          <reference field="1" count="1">
            <x v="49"/>
          </reference>
          <reference field="2" count="1" selected="0">
            <x v="168"/>
          </reference>
        </references>
      </pivotArea>
    </format>
    <format dxfId="1447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1446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1445">
      <pivotArea dataOnly="0" labelOnly="1" fieldPosition="0">
        <references count="2">
          <reference field="1" count="1">
            <x v="470"/>
          </reference>
          <reference field="2" count="1" selected="0">
            <x v="240"/>
          </reference>
        </references>
      </pivotArea>
    </format>
    <format dxfId="1444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443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1442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1441">
      <pivotArea dataOnly="0" labelOnly="1" fieldPosition="0">
        <references count="2">
          <reference field="1" count="1">
            <x v="79"/>
          </reference>
          <reference field="2" count="1" selected="0">
            <x v="289"/>
          </reference>
        </references>
      </pivotArea>
    </format>
    <format dxfId="1440">
      <pivotArea dataOnly="0" labelOnly="1" fieldPosition="0">
        <references count="2">
          <reference field="1" count="1">
            <x v="522"/>
          </reference>
          <reference field="2" count="1" selected="0">
            <x v="290"/>
          </reference>
        </references>
      </pivotArea>
    </format>
    <format dxfId="1439">
      <pivotArea dataOnly="0" labelOnly="1" fieldPosition="0">
        <references count="2">
          <reference field="1" count="1">
            <x v="305"/>
          </reference>
          <reference field="2" count="1" selected="0">
            <x v="291"/>
          </reference>
        </references>
      </pivotArea>
    </format>
    <format dxfId="1438">
      <pivotArea dataOnly="0" labelOnly="1" fieldPosition="0">
        <references count="2">
          <reference field="1" count="1">
            <x v="132"/>
          </reference>
          <reference field="2" count="1" selected="0">
            <x v="292"/>
          </reference>
        </references>
      </pivotArea>
    </format>
    <format dxfId="1437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1436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1435">
      <pivotArea dataOnly="0" labelOnly="1" fieldPosition="0">
        <references count="2">
          <reference field="1" count="1">
            <x v="329"/>
          </reference>
          <reference field="2" count="1" selected="0">
            <x v="327"/>
          </reference>
        </references>
      </pivotArea>
    </format>
    <format dxfId="1434">
      <pivotArea dataOnly="0" labelOnly="1" fieldPosition="0">
        <references count="2">
          <reference field="1" count="1">
            <x v="323"/>
          </reference>
          <reference field="2" count="1" selected="0">
            <x v="328"/>
          </reference>
        </references>
      </pivotArea>
    </format>
    <format dxfId="1433">
      <pivotArea dataOnly="0" labelOnly="1" fieldPosition="0">
        <references count="2">
          <reference field="1" count="1">
            <x v="488"/>
          </reference>
          <reference field="2" count="1" selected="0">
            <x v="330"/>
          </reference>
        </references>
      </pivotArea>
    </format>
    <format dxfId="1432">
      <pivotArea dataOnly="0" labelOnly="1" fieldPosition="0">
        <references count="2">
          <reference field="1" count="1">
            <x v="552"/>
          </reference>
          <reference field="2" count="1" selected="0">
            <x v="333"/>
          </reference>
        </references>
      </pivotArea>
    </format>
    <format dxfId="1431">
      <pivotArea dataOnly="0" labelOnly="1" fieldPosition="0">
        <references count="2">
          <reference field="1" count="1">
            <x v="537"/>
          </reference>
          <reference field="2" count="1" selected="0">
            <x v="347"/>
          </reference>
        </references>
      </pivotArea>
    </format>
    <format dxfId="1430">
      <pivotArea dataOnly="0" labelOnly="1" fieldPosition="0">
        <references count="2">
          <reference field="1" count="1">
            <x v="159"/>
          </reference>
          <reference field="2" count="1" selected="0">
            <x v="349"/>
          </reference>
        </references>
      </pivotArea>
    </format>
    <format dxfId="1429">
      <pivotArea dataOnly="0" labelOnly="1" fieldPosition="0">
        <references count="2">
          <reference field="1" count="1">
            <x v="246"/>
          </reference>
          <reference field="2" count="1" selected="0">
            <x v="429"/>
          </reference>
        </references>
      </pivotArea>
    </format>
    <format dxfId="1428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1427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1426">
      <pivotArea dataOnly="0" labelOnly="1" fieldPosition="0">
        <references count="2">
          <reference field="1" count="1">
            <x v="145"/>
          </reference>
          <reference field="2" count="1" selected="0">
            <x v="457"/>
          </reference>
        </references>
      </pivotArea>
    </format>
    <format dxfId="1425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1424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1423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1422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1421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1420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1419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1418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1417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416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415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414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413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412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411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410">
      <pivotArea dataOnly="0" labelOnly="1" fieldPosition="0">
        <references count="2">
          <reference field="1" count="1">
            <x v="235"/>
          </reference>
          <reference field="2" count="1" selected="0">
            <x v="296"/>
          </reference>
        </references>
      </pivotArea>
    </format>
    <format dxfId="1409">
      <pivotArea dataOnly="0" labelOnly="1" fieldPosition="0">
        <references count="2">
          <reference field="1" count="1">
            <x v="514"/>
          </reference>
          <reference field="2" count="1" selected="0">
            <x v="297"/>
          </reference>
        </references>
      </pivotArea>
    </format>
    <format dxfId="1408">
      <pivotArea dataOnly="0" labelOnly="1" fieldPosition="0">
        <references count="2">
          <reference field="1" count="1">
            <x v="558"/>
          </reference>
          <reference field="2" count="1" selected="0">
            <x v="310"/>
          </reference>
        </references>
      </pivotArea>
    </format>
    <format dxfId="1407">
      <pivotArea dataOnly="0" labelOnly="1" fieldPosition="0">
        <references count="2">
          <reference field="1" count="1">
            <x v="533"/>
          </reference>
          <reference field="2" count="1" selected="0">
            <x v="339"/>
          </reference>
        </references>
      </pivotArea>
    </format>
    <format dxfId="1406">
      <pivotArea dataOnly="0" labelOnly="1" fieldPosition="0">
        <references count="2">
          <reference field="1" count="1">
            <x v="544"/>
          </reference>
          <reference field="2" count="1" selected="0">
            <x v="341"/>
          </reference>
        </references>
      </pivotArea>
    </format>
    <format dxfId="1405">
      <pivotArea dataOnly="0" labelOnly="1" fieldPosition="0">
        <references count="2">
          <reference field="1" count="1">
            <x v="200"/>
          </reference>
          <reference field="2" count="1" selected="0">
            <x v="241"/>
          </reference>
        </references>
      </pivotArea>
    </format>
    <format dxfId="1404">
      <pivotArea dataOnly="0" labelOnly="1" fieldPosition="0">
        <references count="2">
          <reference field="1" count="1">
            <x v="184"/>
          </reference>
          <reference field="2" count="1" selected="0">
            <x v="242"/>
          </reference>
        </references>
      </pivotArea>
    </format>
    <format dxfId="1403">
      <pivotArea dataOnly="0" labelOnly="1" fieldPosition="0">
        <references count="2">
          <reference field="1" count="1">
            <x v="128"/>
          </reference>
          <reference field="2" count="1" selected="0">
            <x v="128"/>
          </reference>
        </references>
      </pivotArea>
    </format>
    <format dxfId="1402">
      <pivotArea dataOnly="0" labelOnly="1" fieldPosition="0">
        <references count="2">
          <reference field="1" count="1">
            <x v="590"/>
          </reference>
          <reference field="2" count="1" selected="0">
            <x v="254"/>
          </reference>
        </references>
      </pivotArea>
    </format>
    <format dxfId="1401">
      <pivotArea dataOnly="0" labelOnly="1" fieldPosition="0">
        <references count="2">
          <reference field="1" count="1">
            <x v="199"/>
          </reference>
          <reference field="2" count="1" selected="0">
            <x v="129"/>
          </reference>
        </references>
      </pivotArea>
    </format>
    <format dxfId="1400">
      <pivotArea dataOnly="0" labelOnly="1" fieldPosition="0">
        <references count="2">
          <reference field="1" count="1">
            <x v="319"/>
          </reference>
          <reference field="2" count="1" selected="0">
            <x v="137"/>
          </reference>
        </references>
      </pivotArea>
    </format>
    <format dxfId="1399">
      <pivotArea dataOnly="0" labelOnly="1" fieldPosition="0">
        <references count="2">
          <reference field="1" count="1">
            <x v="328"/>
          </reference>
          <reference field="2" count="1" selected="0">
            <x v="138"/>
          </reference>
        </references>
      </pivotArea>
    </format>
    <format dxfId="1398">
      <pivotArea dataOnly="0" labelOnly="1" fieldPosition="0">
        <references count="2">
          <reference field="1" count="1">
            <x v="327"/>
          </reference>
          <reference field="2" count="1" selected="0">
            <x v="139"/>
          </reference>
        </references>
      </pivotArea>
    </format>
    <format dxfId="1397">
      <pivotArea dataOnly="0" labelOnly="1" fieldPosition="0">
        <references count="2">
          <reference field="1" count="1">
            <x v="574"/>
          </reference>
          <reference field="2" count="1" selected="0">
            <x v="293"/>
          </reference>
        </references>
      </pivotArea>
    </format>
    <format dxfId="1396">
      <pivotArea dataOnly="0" labelOnly="1" fieldPosition="0">
        <references count="2">
          <reference field="1" count="1">
            <x v="620"/>
          </reference>
          <reference field="2" count="1" selected="0">
            <x v="331"/>
          </reference>
        </references>
      </pivotArea>
    </format>
    <format dxfId="1395">
      <pivotArea dataOnly="0" labelOnly="1" fieldPosition="0">
        <references count="2">
          <reference field="1" count="1">
            <x v="365"/>
          </reference>
          <reference field="2" count="1" selected="0">
            <x v="332"/>
          </reference>
        </references>
      </pivotArea>
    </format>
    <format dxfId="1394">
      <pivotArea dataOnly="0" labelOnly="1" fieldPosition="0">
        <references count="2">
          <reference field="1" count="1">
            <x v="585"/>
          </reference>
          <reference field="2" count="1" selected="0">
            <x v="318"/>
          </reference>
        </references>
      </pivotArea>
    </format>
    <format dxfId="1393">
      <pivotArea dataOnly="0" labelOnly="1" fieldPosition="0">
        <references count="2">
          <reference field="1" count="1">
            <x v="222"/>
          </reference>
          <reference field="2" count="1" selected="0">
            <x v="319"/>
          </reference>
        </references>
      </pivotArea>
    </format>
    <format dxfId="1392">
      <pivotArea dataOnly="0" labelOnly="1" fieldPosition="0">
        <references count="2">
          <reference field="1" count="1">
            <x v="510"/>
          </reference>
          <reference field="2" count="1" selected="0">
            <x v="351"/>
          </reference>
        </references>
      </pivotArea>
    </format>
    <format dxfId="1391">
      <pivotArea dataOnly="0" labelOnly="1" fieldPosition="0">
        <references count="2">
          <reference field="1" count="1">
            <x v="540"/>
          </reference>
          <reference field="2" count="1" selected="0">
            <x v="352"/>
          </reference>
        </references>
      </pivotArea>
    </format>
    <format dxfId="1390">
      <pivotArea dataOnly="0" labelOnly="1" fieldPosition="0">
        <references count="2">
          <reference field="1" count="1">
            <x v="441"/>
          </reference>
          <reference field="2" count="1" selected="0">
            <x v="353"/>
          </reference>
        </references>
      </pivotArea>
    </format>
    <format dxfId="1389">
      <pivotArea dataOnly="0" labelOnly="1" fieldPosition="0">
        <references count="2">
          <reference field="1" count="1">
            <x v="478"/>
          </reference>
          <reference field="2" count="1" selected="0">
            <x v="354"/>
          </reference>
        </references>
      </pivotArea>
    </format>
    <format dxfId="1388">
      <pivotArea dataOnly="0" labelOnly="1" fieldPosition="0">
        <references count="2">
          <reference field="1" count="1">
            <x v="511"/>
          </reference>
          <reference field="2" count="1" selected="0">
            <x v="355"/>
          </reference>
        </references>
      </pivotArea>
    </format>
    <format dxfId="1387">
      <pivotArea dataOnly="0" labelOnly="1" fieldPosition="0">
        <references count="2">
          <reference field="1" count="1">
            <x v="476"/>
          </reference>
          <reference field="2" count="1" selected="0">
            <x v="356"/>
          </reference>
        </references>
      </pivotArea>
    </format>
    <format dxfId="1386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385">
      <pivotArea type="all" dataOnly="0" outline="0" fieldPosition="0"/>
    </format>
    <format dxfId="1384">
      <pivotArea outline="0" collapsedLevelsAreSubtotals="1" fieldPosition="0"/>
    </format>
    <format dxfId="1383">
      <pivotArea field="2" type="button" dataOnly="0" labelOnly="1" outline="0" axis="axisRow" fieldPosition="0"/>
    </format>
    <format dxfId="1382">
      <pivotArea field="1" type="button" dataOnly="0" labelOnly="1" outline="0" axis="axisRow" fieldPosition="1"/>
    </format>
    <format dxfId="138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21"/>
            <x v="22"/>
            <x v="23"/>
            <x v="24"/>
            <x v="25"/>
            <x v="26"/>
            <x v="27"/>
            <x v="28"/>
            <x v="31"/>
            <x v="32"/>
            <x v="33"/>
            <x v="35"/>
            <x v="81"/>
            <x v="82"/>
            <x v="83"/>
            <x v="127"/>
            <x v="149"/>
            <x v="151"/>
            <x v="167"/>
            <x v="168"/>
            <x v="236"/>
            <x v="237"/>
            <x v="240"/>
            <x v="247"/>
            <x v="274"/>
            <x v="284"/>
            <x v="289"/>
            <x v="290"/>
            <x v="291"/>
            <x v="292"/>
            <x v="294"/>
            <x v="305"/>
            <x v="327"/>
            <x v="328"/>
          </reference>
        </references>
      </pivotArea>
    </format>
    <format dxfId="1380">
      <pivotArea dataOnly="0" labelOnly="1" fieldPosition="0">
        <references count="1">
          <reference field="2" count="47">
            <x v="128"/>
            <x v="129"/>
            <x v="137"/>
            <x v="138"/>
            <x v="139"/>
            <x v="241"/>
            <x v="242"/>
            <x v="254"/>
            <x v="293"/>
            <x v="296"/>
            <x v="297"/>
            <x v="310"/>
            <x v="318"/>
            <x v="319"/>
            <x v="330"/>
            <x v="331"/>
            <x v="332"/>
            <x v="333"/>
            <x v="339"/>
            <x v="341"/>
            <x v="347"/>
            <x v="349"/>
            <x v="351"/>
            <x v="352"/>
            <x v="353"/>
            <x v="354"/>
            <x v="355"/>
            <x v="356"/>
            <x v="429"/>
            <x v="453"/>
            <x v="454"/>
            <x v="457"/>
            <x v="524"/>
            <x v="586"/>
            <x v="587"/>
            <x v="588"/>
            <x v="589"/>
            <x v="599"/>
            <x v="607"/>
            <x v="784"/>
            <x v="857"/>
            <x v="858"/>
            <x v="863"/>
            <x v="864"/>
            <x v="866"/>
            <x v="868"/>
            <x v="870"/>
          </reference>
        </references>
      </pivotArea>
    </format>
    <format dxfId="1379">
      <pivotArea dataOnly="0" labelOnly="1" grandRow="1" outline="0" fieldPosition="0"/>
    </format>
    <format dxfId="1378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1377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1376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1375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1374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1373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1372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371">
      <pivotArea dataOnly="0" labelOnly="1" fieldPosition="0">
        <references count="2">
          <reference field="1" count="1">
            <x v="256"/>
          </reference>
          <reference field="2" count="1" selected="0">
            <x v="7"/>
          </reference>
        </references>
      </pivotArea>
    </format>
    <format dxfId="1370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369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368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367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366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1365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364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363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1362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1361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360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359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358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357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356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355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354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1353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1352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351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350">
      <pivotArea dataOnly="0" labelOnly="1" fieldPosition="0">
        <references count="2">
          <reference field="1" count="1">
            <x v="29"/>
          </reference>
          <reference field="2" count="1" selected="0">
            <x v="81"/>
          </reference>
        </references>
      </pivotArea>
    </format>
    <format dxfId="1349">
      <pivotArea dataOnly="0" labelOnly="1" fieldPosition="0">
        <references count="2">
          <reference field="1" count="1">
            <x v="20"/>
          </reference>
          <reference field="2" count="1" selected="0">
            <x v="82"/>
          </reference>
        </references>
      </pivotArea>
    </format>
    <format dxfId="1348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1347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1346">
      <pivotArea dataOnly="0" labelOnly="1" fieldPosition="0">
        <references count="2">
          <reference field="1" count="1">
            <x v="335"/>
          </reference>
          <reference field="2" count="1" selected="0">
            <x v="149"/>
          </reference>
        </references>
      </pivotArea>
    </format>
    <format dxfId="1345">
      <pivotArea dataOnly="0" labelOnly="1" fieldPosition="0">
        <references count="2">
          <reference field="1" count="1">
            <x v="333"/>
          </reference>
          <reference field="2" count="1" selected="0">
            <x v="151"/>
          </reference>
        </references>
      </pivotArea>
    </format>
    <format dxfId="1344">
      <pivotArea dataOnly="0" labelOnly="1" fieldPosition="0">
        <references count="2">
          <reference field="1" count="1">
            <x v="51"/>
          </reference>
          <reference field="2" count="1" selected="0">
            <x v="167"/>
          </reference>
        </references>
      </pivotArea>
    </format>
    <format dxfId="1343">
      <pivotArea dataOnly="0" labelOnly="1" fieldPosition="0">
        <references count="2">
          <reference field="1" count="1">
            <x v="49"/>
          </reference>
          <reference field="2" count="1" selected="0">
            <x v="168"/>
          </reference>
        </references>
      </pivotArea>
    </format>
    <format dxfId="1342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1341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1340">
      <pivotArea dataOnly="0" labelOnly="1" fieldPosition="0">
        <references count="2">
          <reference field="1" count="1">
            <x v="470"/>
          </reference>
          <reference field="2" count="1" selected="0">
            <x v="240"/>
          </reference>
        </references>
      </pivotArea>
    </format>
    <format dxfId="1339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338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1337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1336">
      <pivotArea dataOnly="0" labelOnly="1" fieldPosition="0">
        <references count="2">
          <reference field="1" count="1">
            <x v="79"/>
          </reference>
          <reference field="2" count="1" selected="0">
            <x v="289"/>
          </reference>
        </references>
      </pivotArea>
    </format>
    <format dxfId="1335">
      <pivotArea dataOnly="0" labelOnly="1" fieldPosition="0">
        <references count="2">
          <reference field="1" count="1">
            <x v="522"/>
          </reference>
          <reference field="2" count="1" selected="0">
            <x v="290"/>
          </reference>
        </references>
      </pivotArea>
    </format>
    <format dxfId="1334">
      <pivotArea dataOnly="0" labelOnly="1" fieldPosition="0">
        <references count="2">
          <reference field="1" count="1">
            <x v="305"/>
          </reference>
          <reference field="2" count="1" selected="0">
            <x v="291"/>
          </reference>
        </references>
      </pivotArea>
    </format>
    <format dxfId="1333">
      <pivotArea dataOnly="0" labelOnly="1" fieldPosition="0">
        <references count="2">
          <reference field="1" count="1">
            <x v="132"/>
          </reference>
          <reference field="2" count="1" selected="0">
            <x v="292"/>
          </reference>
        </references>
      </pivotArea>
    </format>
    <format dxfId="1332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1331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1330">
      <pivotArea dataOnly="0" labelOnly="1" fieldPosition="0">
        <references count="2">
          <reference field="1" count="1">
            <x v="329"/>
          </reference>
          <reference field="2" count="1" selected="0">
            <x v="327"/>
          </reference>
        </references>
      </pivotArea>
    </format>
    <format dxfId="1329">
      <pivotArea dataOnly="0" labelOnly="1" fieldPosition="0">
        <references count="2">
          <reference field="1" count="1">
            <x v="323"/>
          </reference>
          <reference field="2" count="1" selected="0">
            <x v="328"/>
          </reference>
        </references>
      </pivotArea>
    </format>
    <format dxfId="1328">
      <pivotArea dataOnly="0" labelOnly="1" fieldPosition="0">
        <references count="2">
          <reference field="1" count="1">
            <x v="488"/>
          </reference>
          <reference field="2" count="1" selected="0">
            <x v="330"/>
          </reference>
        </references>
      </pivotArea>
    </format>
    <format dxfId="1327">
      <pivotArea dataOnly="0" labelOnly="1" fieldPosition="0">
        <references count="2">
          <reference field="1" count="1">
            <x v="552"/>
          </reference>
          <reference field="2" count="1" selected="0">
            <x v="333"/>
          </reference>
        </references>
      </pivotArea>
    </format>
    <format dxfId="1326">
      <pivotArea dataOnly="0" labelOnly="1" fieldPosition="0">
        <references count="2">
          <reference field="1" count="1">
            <x v="537"/>
          </reference>
          <reference field="2" count="1" selected="0">
            <x v="347"/>
          </reference>
        </references>
      </pivotArea>
    </format>
    <format dxfId="1325">
      <pivotArea dataOnly="0" labelOnly="1" fieldPosition="0">
        <references count="2">
          <reference field="1" count="1">
            <x v="159"/>
          </reference>
          <reference field="2" count="1" selected="0">
            <x v="349"/>
          </reference>
        </references>
      </pivotArea>
    </format>
    <format dxfId="1324">
      <pivotArea dataOnly="0" labelOnly="1" fieldPosition="0">
        <references count="2">
          <reference field="1" count="1">
            <x v="246"/>
          </reference>
          <reference field="2" count="1" selected="0">
            <x v="429"/>
          </reference>
        </references>
      </pivotArea>
    </format>
    <format dxfId="1323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1322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1321">
      <pivotArea dataOnly="0" labelOnly="1" fieldPosition="0">
        <references count="2">
          <reference field="1" count="1">
            <x v="145"/>
          </reference>
          <reference field="2" count="1" selected="0">
            <x v="457"/>
          </reference>
        </references>
      </pivotArea>
    </format>
    <format dxfId="1320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1319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1318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1317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1316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1315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1314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1313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1312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311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310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309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308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307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306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305">
      <pivotArea dataOnly="0" labelOnly="1" fieldPosition="0">
        <references count="2">
          <reference field="1" count="1">
            <x v="235"/>
          </reference>
          <reference field="2" count="1" selected="0">
            <x v="296"/>
          </reference>
        </references>
      </pivotArea>
    </format>
    <format dxfId="1304">
      <pivotArea dataOnly="0" labelOnly="1" fieldPosition="0">
        <references count="2">
          <reference field="1" count="1">
            <x v="514"/>
          </reference>
          <reference field="2" count="1" selected="0">
            <x v="297"/>
          </reference>
        </references>
      </pivotArea>
    </format>
    <format dxfId="1303">
      <pivotArea dataOnly="0" labelOnly="1" fieldPosition="0">
        <references count="2">
          <reference field="1" count="1">
            <x v="558"/>
          </reference>
          <reference field="2" count="1" selected="0">
            <x v="310"/>
          </reference>
        </references>
      </pivotArea>
    </format>
    <format dxfId="1302">
      <pivotArea dataOnly="0" labelOnly="1" fieldPosition="0">
        <references count="2">
          <reference field="1" count="1">
            <x v="533"/>
          </reference>
          <reference field="2" count="1" selected="0">
            <x v="339"/>
          </reference>
        </references>
      </pivotArea>
    </format>
    <format dxfId="1301">
      <pivotArea dataOnly="0" labelOnly="1" fieldPosition="0">
        <references count="2">
          <reference field="1" count="1">
            <x v="544"/>
          </reference>
          <reference field="2" count="1" selected="0">
            <x v="341"/>
          </reference>
        </references>
      </pivotArea>
    </format>
    <format dxfId="1300">
      <pivotArea dataOnly="0" labelOnly="1" fieldPosition="0">
        <references count="2">
          <reference field="1" count="1">
            <x v="200"/>
          </reference>
          <reference field="2" count="1" selected="0">
            <x v="241"/>
          </reference>
        </references>
      </pivotArea>
    </format>
    <format dxfId="1299">
      <pivotArea dataOnly="0" labelOnly="1" fieldPosition="0">
        <references count="2">
          <reference field="1" count="1">
            <x v="184"/>
          </reference>
          <reference field="2" count="1" selected="0">
            <x v="242"/>
          </reference>
        </references>
      </pivotArea>
    </format>
    <format dxfId="1298">
      <pivotArea dataOnly="0" labelOnly="1" fieldPosition="0">
        <references count="2">
          <reference field="1" count="1">
            <x v="128"/>
          </reference>
          <reference field="2" count="1" selected="0">
            <x v="128"/>
          </reference>
        </references>
      </pivotArea>
    </format>
    <format dxfId="1297">
      <pivotArea dataOnly="0" labelOnly="1" fieldPosition="0">
        <references count="2">
          <reference field="1" count="1">
            <x v="590"/>
          </reference>
          <reference field="2" count="1" selected="0">
            <x v="254"/>
          </reference>
        </references>
      </pivotArea>
    </format>
    <format dxfId="1296">
      <pivotArea dataOnly="0" labelOnly="1" fieldPosition="0">
        <references count="2">
          <reference field="1" count="1">
            <x v="199"/>
          </reference>
          <reference field="2" count="1" selected="0">
            <x v="129"/>
          </reference>
        </references>
      </pivotArea>
    </format>
    <format dxfId="1295">
      <pivotArea dataOnly="0" labelOnly="1" fieldPosition="0">
        <references count="2">
          <reference field="1" count="1">
            <x v="319"/>
          </reference>
          <reference field="2" count="1" selected="0">
            <x v="137"/>
          </reference>
        </references>
      </pivotArea>
    </format>
    <format dxfId="1294">
      <pivotArea dataOnly="0" labelOnly="1" fieldPosition="0">
        <references count="2">
          <reference field="1" count="1">
            <x v="328"/>
          </reference>
          <reference field="2" count="1" selected="0">
            <x v="138"/>
          </reference>
        </references>
      </pivotArea>
    </format>
    <format dxfId="1293">
      <pivotArea dataOnly="0" labelOnly="1" fieldPosition="0">
        <references count="2">
          <reference field="1" count="1">
            <x v="327"/>
          </reference>
          <reference field="2" count="1" selected="0">
            <x v="139"/>
          </reference>
        </references>
      </pivotArea>
    </format>
    <format dxfId="1292">
      <pivotArea dataOnly="0" labelOnly="1" fieldPosition="0">
        <references count="2">
          <reference field="1" count="1">
            <x v="574"/>
          </reference>
          <reference field="2" count="1" selected="0">
            <x v="293"/>
          </reference>
        </references>
      </pivotArea>
    </format>
    <format dxfId="1291">
      <pivotArea dataOnly="0" labelOnly="1" fieldPosition="0">
        <references count="2">
          <reference field="1" count="1">
            <x v="620"/>
          </reference>
          <reference field="2" count="1" selected="0">
            <x v="331"/>
          </reference>
        </references>
      </pivotArea>
    </format>
    <format dxfId="1290">
      <pivotArea dataOnly="0" labelOnly="1" fieldPosition="0">
        <references count="2">
          <reference field="1" count="1">
            <x v="365"/>
          </reference>
          <reference field="2" count="1" selected="0">
            <x v="332"/>
          </reference>
        </references>
      </pivotArea>
    </format>
    <format dxfId="1289">
      <pivotArea dataOnly="0" labelOnly="1" fieldPosition="0">
        <references count="2">
          <reference field="1" count="1">
            <x v="585"/>
          </reference>
          <reference field="2" count="1" selected="0">
            <x v="318"/>
          </reference>
        </references>
      </pivotArea>
    </format>
    <format dxfId="1288">
      <pivotArea dataOnly="0" labelOnly="1" fieldPosition="0">
        <references count="2">
          <reference field="1" count="1">
            <x v="222"/>
          </reference>
          <reference field="2" count="1" selected="0">
            <x v="319"/>
          </reference>
        </references>
      </pivotArea>
    </format>
    <format dxfId="1287">
      <pivotArea dataOnly="0" labelOnly="1" fieldPosition="0">
        <references count="2">
          <reference field="1" count="1">
            <x v="510"/>
          </reference>
          <reference field="2" count="1" selected="0">
            <x v="351"/>
          </reference>
        </references>
      </pivotArea>
    </format>
    <format dxfId="1286">
      <pivotArea dataOnly="0" labelOnly="1" fieldPosition="0">
        <references count="2">
          <reference field="1" count="1">
            <x v="540"/>
          </reference>
          <reference field="2" count="1" selected="0">
            <x v="352"/>
          </reference>
        </references>
      </pivotArea>
    </format>
    <format dxfId="1285">
      <pivotArea dataOnly="0" labelOnly="1" fieldPosition="0">
        <references count="2">
          <reference field="1" count="1">
            <x v="441"/>
          </reference>
          <reference field="2" count="1" selected="0">
            <x v="353"/>
          </reference>
        </references>
      </pivotArea>
    </format>
    <format dxfId="1284">
      <pivotArea dataOnly="0" labelOnly="1" fieldPosition="0">
        <references count="2">
          <reference field="1" count="1">
            <x v="478"/>
          </reference>
          <reference field="2" count="1" selected="0">
            <x v="354"/>
          </reference>
        </references>
      </pivotArea>
    </format>
    <format dxfId="1283">
      <pivotArea dataOnly="0" labelOnly="1" fieldPosition="0">
        <references count="2">
          <reference field="1" count="1">
            <x v="511"/>
          </reference>
          <reference field="2" count="1" selected="0">
            <x v="355"/>
          </reference>
        </references>
      </pivotArea>
    </format>
    <format dxfId="1282">
      <pivotArea dataOnly="0" labelOnly="1" fieldPosition="0">
        <references count="2">
          <reference field="1" count="1">
            <x v="476"/>
          </reference>
          <reference field="2" count="1" selected="0">
            <x v="356"/>
          </reference>
        </references>
      </pivotArea>
    </format>
    <format dxfId="1281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80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79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78">
      <pivotArea field="2" type="button" dataOnly="0" labelOnly="1" outline="0" axis="axisRow" fieldPosition="0"/>
    </format>
    <format dxfId="1277">
      <pivotArea field="1" type="button" dataOnly="0" labelOnly="1" outline="0" axis="axisRow" fieldPosition="1"/>
    </format>
    <format dxfId="1276">
      <pivotArea collapsedLevelsAreSubtotals="1" fieldPosition="0">
        <references count="3">
          <reference field="4294967294" count="1" selected="0">
            <x v="0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1275">
      <pivotArea collapsedLevelsAreSubtotals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1274">
      <pivotArea collapsedLevelsAreSubtotals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1273">
      <pivotArea collapsedLevelsAreSubtotals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1272">
      <pivotArea collapsedLevelsAreSubtotals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1271">
      <pivotArea collapsedLevelsAreSubtotals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1270">
      <pivotArea collapsedLevelsAreSubtotals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1269">
      <pivotArea collapsedLevelsAreSubtotals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268">
      <pivotArea collapsedLevelsAreSubtotals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267">
      <pivotArea collapsedLevelsAreSubtotals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1266">
      <pivotArea collapsedLevelsAreSubtotals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1265">
      <pivotArea collapsedLevelsAreSubtotals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264">
      <pivotArea collapsedLevelsAreSubtotals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263">
      <pivotArea collapsedLevelsAreSubtotals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262">
      <pivotArea collapsedLevelsAreSubtotals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261">
      <pivotArea collapsedLevelsAreSubtotals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260">
      <pivotArea collapsedLevelsAreSubtotals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259">
      <pivotArea collapsedLevelsAreSubtotals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258">
      <pivotArea collapsedLevelsAreSubtotals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1257">
      <pivotArea collapsedLevelsAreSubtotals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1256">
      <pivotArea collapsedLevelsAreSubtotals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255">
      <pivotArea collapsedLevelsAreSubtotals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254">
      <pivotArea collapsedLevelsAreSubtotals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1253">
      <pivotArea collapsedLevelsAreSubtotals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1252">
      <pivotArea collapsedLevelsAreSubtotals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1251">
      <pivotArea collapsedLevelsAreSubtotals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1250">
      <pivotArea collapsedLevelsAreSubtotals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249">
      <pivotArea collapsedLevelsAreSubtotals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1248">
      <pivotArea collapsedLevelsAreSubtotals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247">
      <pivotArea collapsedLevelsAreSubtotals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1246">
      <pivotArea collapsedLevelsAreSubtotals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1245">
      <pivotArea collapsedLevelsAreSubtotals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244">
      <pivotArea collapsedLevelsAreSubtotals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243">
      <pivotArea collapsedLevelsAreSubtotals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242">
      <pivotArea collapsedLevelsAreSubtotals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1241">
      <pivotArea collapsedLevelsAreSubtotals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240">
      <pivotArea collapsedLevelsAreSubtotals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239">
      <pivotArea collapsedLevelsAreSubtotals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1238">
      <pivotArea collapsedLevelsAreSubtotals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237">
      <pivotArea collapsedLevelsAreSubtotals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1236">
      <pivotArea collapsedLevelsAreSubtotals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235">
      <pivotArea collapsedLevelsAreSubtotals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1234">
      <pivotArea collapsedLevelsAreSubtotals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233">
      <pivotArea collapsedLevelsAreSubtotals="1" fieldPosition="0">
        <references count="1">
          <reference field="2" count="1">
            <x v="871"/>
          </reference>
        </references>
      </pivotArea>
    </format>
    <format dxfId="1232">
      <pivotArea dataOnly="0" labelOnly="1" fieldPosition="0">
        <references count="1">
          <reference field="2" count="43">
            <x v="788"/>
            <x v="792"/>
            <x v="793"/>
            <x v="794"/>
            <x v="795"/>
            <x v="796"/>
            <x v="797"/>
            <x v="798"/>
            <x v="801"/>
            <x v="802"/>
            <x v="803"/>
            <x v="804"/>
            <x v="805"/>
            <x v="806"/>
            <x v="807"/>
            <x v="808"/>
            <x v="809"/>
            <x v="812"/>
            <x v="813"/>
            <x v="815"/>
            <x v="816"/>
            <x v="817"/>
            <x v="848"/>
            <x v="849"/>
            <x v="850"/>
            <x v="851"/>
            <x v="852"/>
            <x v="853"/>
            <x v="854"/>
            <x v="856"/>
            <x v="857"/>
            <x v="858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</reference>
        </references>
      </pivotArea>
    </format>
    <format dxfId="1231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1230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1229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1228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1227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1226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1225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224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223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1222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1221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220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219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218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217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216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215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214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1213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1212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211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210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1209">
      <pivotArea dataOnly="0" labelOnly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1208">
      <pivotArea dataOnly="0" labelOnly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1207">
      <pivotArea dataOnly="0" labelOnly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1206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205">
      <pivotArea dataOnly="0" labelOnly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1204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203">
      <pivotArea dataOnly="0" labelOnly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1202">
      <pivotArea dataOnly="0" labelOnly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1201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200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199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198">
      <pivotArea dataOnly="0" labelOnly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1197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196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195">
      <pivotArea dataOnly="0" labelOnly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1194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193">
      <pivotArea dataOnly="0" labelOnly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1192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191">
      <pivotArea dataOnly="0" labelOnly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1190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189">
      <pivotArea dataOnly="0" labelOnly="1" fieldPosition="0">
        <references count="2">
          <reference field="1" count="1">
            <x v="356"/>
          </reference>
          <reference field="2" count="1" selected="0">
            <x v="871"/>
          </reference>
        </references>
      </pivotArea>
    </format>
    <format dxfId="1188">
      <pivotArea collapsedLevelsAreSubtotals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187">
      <pivotArea collapsedLevelsAreSubtotals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186">
      <pivotArea collapsedLevelsAreSubtotals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185">
      <pivotArea collapsedLevelsAreSubtotals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184">
      <pivotArea collapsedLevelsAreSubtotals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183">
      <pivotArea dataOnly="0" labelOnly="1" fieldPosition="0">
        <references count="1">
          <reference field="2" count="5">
            <x v="6"/>
            <x v="9"/>
            <x v="10"/>
            <x v="11"/>
            <x v="12"/>
          </reference>
        </references>
      </pivotArea>
    </format>
    <format dxfId="1182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181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180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179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178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177">
      <pivotArea collapsedLevelsAreSubtotals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176">
      <pivotArea collapsedLevelsAreSubtotals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175">
      <pivotArea collapsedLevelsAreSubtotals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1174">
      <pivotArea collapsedLevelsAreSubtotals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1173">
      <pivotArea dataOnly="0" labelOnly="1" fieldPosition="0">
        <references count="1">
          <reference field="2" count="4">
            <x v="14"/>
            <x v="15"/>
            <x v="17"/>
            <x v="18"/>
          </reference>
        </references>
      </pivotArea>
    </format>
    <format dxfId="1172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171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170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1169">
      <pivotArea dataOnly="0" labelOnly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1168">
      <pivotArea collapsedLevelsAreSubtotals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167">
      <pivotArea collapsedLevelsAreSubtotals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166">
      <pivotArea collapsedLevelsAreSubtotals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165">
      <pivotArea collapsedLevelsAreSubtotals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164">
      <pivotArea collapsedLevelsAreSubtotals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163">
      <pivotArea collapsedLevelsAreSubtotals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162">
      <pivotArea collapsedLevelsAreSubtotals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161">
      <pivotArea dataOnly="0" labelOnly="1" fieldPosition="0">
        <references count="1">
          <reference field="2" count="7">
            <x v="22"/>
            <x v="23"/>
            <x v="24"/>
            <x v="25"/>
            <x v="26"/>
            <x v="27"/>
            <x v="28"/>
          </reference>
        </references>
      </pivotArea>
    </format>
    <format dxfId="1160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159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158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157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156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155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154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153">
      <pivotArea collapsedLevelsAreSubtotals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152">
      <pivotArea collapsedLevelsAreSubtotals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1151">
      <pivotArea collapsedLevelsAreSubtotals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150">
      <pivotArea collapsedLevelsAreSubtotals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1149">
      <pivotArea dataOnly="0" labelOnly="1" fieldPosition="0">
        <references count="1">
          <reference field="2" count="4">
            <x v="33"/>
            <x v="34"/>
            <x v="35"/>
            <x v="36"/>
          </reference>
        </references>
      </pivotArea>
    </format>
    <format dxfId="1148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147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1146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145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1144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143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1142">
      <pivotArea collapsedLevelsAreSubtotals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1141">
      <pivotArea dataOnly="0" labelOnly="1" fieldPosition="0">
        <references count="1">
          <reference field="2" count="1">
            <x v="176"/>
          </reference>
        </references>
      </pivotArea>
    </format>
    <format dxfId="1140">
      <pivotArea dataOnly="0" labelOnly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1139">
      <pivotArea collapsedLevelsAreSubtotals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138">
      <pivotArea dataOnly="0" labelOnly="1" fieldPosition="0">
        <references count="1">
          <reference field="2" count="1">
            <x v="247"/>
          </reference>
        </references>
      </pivotArea>
    </format>
    <format dxfId="1137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136">
      <pivotArea collapsedLevelsAreSubtotals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1135">
      <pivotArea dataOnly="0" labelOnly="1" fieldPosition="0">
        <references count="1">
          <reference field="2" count="1">
            <x v="284"/>
          </reference>
        </references>
      </pivotArea>
    </format>
    <format dxfId="1134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1133">
      <pivotArea collapsedLevelsAreSubtotals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1132">
      <pivotArea dataOnly="0" labelOnly="1" fieldPosition="0">
        <references count="1">
          <reference field="2" count="1">
            <x v="305"/>
          </reference>
        </references>
      </pivotArea>
    </format>
    <format dxfId="1131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1130">
      <pivotArea collapsedLevelsAreSubtotals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1129">
      <pivotArea dataOnly="0" labelOnly="1" fieldPosition="0">
        <references count="1">
          <reference field="2" count="1">
            <x v="361"/>
          </reference>
        </references>
      </pivotArea>
    </format>
    <format dxfId="1128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1127">
      <pivotArea collapsedLevelsAreSubtotals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1126">
      <pivotArea dataOnly="0" labelOnly="1" fieldPosition="0">
        <references count="1">
          <reference field="2" count="1">
            <x v="396"/>
          </reference>
        </references>
      </pivotArea>
    </format>
    <format dxfId="1125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1124">
      <pivotArea collapsedLevelsAreSubtotals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1123">
      <pivotArea dataOnly="0" labelOnly="1" fieldPosition="0">
        <references count="1">
          <reference field="2" count="1">
            <x v="404"/>
          </reference>
        </references>
      </pivotArea>
    </format>
    <format dxfId="1122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1121">
      <pivotArea collapsedLevelsAreSubtotals="1" fieldPosition="0">
        <references count="2">
          <reference field="1" count="1">
            <x v="251"/>
          </reference>
          <reference field="2" count="1" selected="0">
            <x v="443"/>
          </reference>
        </references>
      </pivotArea>
    </format>
    <format dxfId="1120">
      <pivotArea dataOnly="0" labelOnly="1" fieldPosition="0">
        <references count="1">
          <reference field="2" count="1">
            <x v="443"/>
          </reference>
        </references>
      </pivotArea>
    </format>
    <format dxfId="1119">
      <pivotArea dataOnly="0" labelOnly="1" fieldPosition="0">
        <references count="2">
          <reference field="1" count="1">
            <x v="251"/>
          </reference>
          <reference field="2" count="1" selected="0">
            <x v="443"/>
          </reference>
        </references>
      </pivotArea>
    </format>
    <format dxfId="1118">
      <pivotArea collapsedLevelsAreSubtotals="1" fieldPosition="0">
        <references count="2">
          <reference field="1" count="1">
            <x v="161"/>
          </reference>
          <reference field="2" count="1" selected="0">
            <x v="455"/>
          </reference>
        </references>
      </pivotArea>
    </format>
    <format dxfId="1117">
      <pivotArea dataOnly="0" labelOnly="1" fieldPosition="0">
        <references count="1">
          <reference field="2" count="1">
            <x v="455"/>
          </reference>
        </references>
      </pivotArea>
    </format>
    <format dxfId="1116">
      <pivotArea dataOnly="0" labelOnly="1" fieldPosition="0">
        <references count="2">
          <reference field="1" count="1">
            <x v="161"/>
          </reference>
          <reference field="2" count="1" selected="0">
            <x v="455"/>
          </reference>
        </references>
      </pivotArea>
    </format>
    <format dxfId="1115">
      <pivotArea collapsedLevelsAreSubtotals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1114">
      <pivotArea dataOnly="0" labelOnly="1" fieldPosition="0">
        <references count="1">
          <reference field="2" count="1">
            <x v="718"/>
          </reference>
        </references>
      </pivotArea>
    </format>
    <format dxfId="1113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1112">
      <pivotArea collapsedLevelsAreSubtotals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1111">
      <pivotArea dataOnly="0" labelOnly="1" fieldPosition="0">
        <references count="1">
          <reference field="2" count="1">
            <x v="589"/>
          </reference>
        </references>
      </pivotArea>
    </format>
    <format dxfId="1110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1109">
      <pivotArea collapsedLevelsAreSubtotals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1108">
      <pivotArea collapsedLevelsAreSubtotals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1107">
      <pivotArea collapsedLevelsAreSubtotals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1106">
      <pivotArea collapsedLevelsAreSubtotals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1105">
      <pivotArea collapsedLevelsAreSubtotals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1104">
      <pivotArea dataOnly="0" labelOnly="1" fieldPosition="0">
        <references count="1">
          <reference field="2" count="5">
            <x v="789"/>
            <x v="792"/>
            <x v="793"/>
            <x v="794"/>
            <x v="795"/>
          </reference>
        </references>
      </pivotArea>
    </format>
    <format dxfId="1103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1102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1101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1100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1099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1098">
      <pivotArea collapsedLevelsAreSubtotals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097">
      <pivotArea collapsedLevelsAreSubtotals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096">
      <pivotArea collapsedLevelsAreSubtotals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1095">
      <pivotArea dataOnly="0" labelOnly="1" fieldPosition="0">
        <references count="1">
          <reference field="2" count="3">
            <x v="797"/>
            <x v="798"/>
            <x v="801"/>
          </reference>
        </references>
      </pivotArea>
    </format>
    <format dxfId="1094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093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092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1091">
      <pivotArea collapsedLevelsAreSubtotals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090">
      <pivotArea collapsedLevelsAreSubtotals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089">
      <pivotArea collapsedLevelsAreSubtotals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088">
      <pivotArea collapsedLevelsAreSubtotals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087">
      <pivotArea collapsedLevelsAreSubtotals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086">
      <pivotArea collapsedLevelsAreSubtotals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085">
      <pivotArea collapsedLevelsAreSubtotals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084">
      <pivotArea dataOnly="0" labelOnly="1" fieldPosition="0">
        <references count="1">
          <reference field="2" count="7">
            <x v="803"/>
            <x v="804"/>
            <x v="805"/>
            <x v="806"/>
            <x v="807"/>
            <x v="808"/>
            <x v="809"/>
          </reference>
        </references>
      </pivotArea>
    </format>
    <format dxfId="1083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082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081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080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079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078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077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076">
      <pivotArea collapsedLevelsAreSubtotals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075">
      <pivotArea collapsedLevelsAreSubtotals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074">
      <pivotArea collapsedLevelsAreSubtotals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1073">
      <pivotArea dataOnly="0" labelOnly="1" fieldPosition="0">
        <references count="1">
          <reference field="2" count="3">
            <x v="815"/>
            <x v="816"/>
            <x v="817"/>
          </reference>
        </references>
      </pivotArea>
    </format>
    <format dxfId="1072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071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070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1069">
      <pivotArea collapsedLevelsAreSubtotals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068">
      <pivotArea dataOnly="0" labelOnly="1" fieldPosition="0">
        <references count="1">
          <reference field="2" count="1">
            <x v="851"/>
          </reference>
        </references>
      </pivotArea>
    </format>
    <format dxfId="1067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066">
      <pivotArea collapsedLevelsAreSubtotals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065">
      <pivotArea dataOnly="0" labelOnly="1" fieldPosition="0">
        <references count="1">
          <reference field="2" count="1">
            <x v="853"/>
          </reference>
        </references>
      </pivotArea>
    </format>
    <format dxfId="1064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063">
      <pivotArea collapsedLevelsAreSubtotals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062">
      <pivotArea dataOnly="0" labelOnly="1" fieldPosition="0">
        <references count="1">
          <reference field="2" count="1">
            <x v="861"/>
          </reference>
        </references>
      </pivotArea>
    </format>
    <format dxfId="1061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060">
      <pivotArea collapsedLevelsAreSubtotals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059">
      <pivotArea dataOnly="0" labelOnly="1" fieldPosition="0">
        <references count="1">
          <reference field="2" count="1">
            <x v="863"/>
          </reference>
        </references>
      </pivotArea>
    </format>
    <format dxfId="1058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057">
      <pivotArea collapsedLevelsAreSubtotals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056">
      <pivotArea dataOnly="0" labelOnly="1" fieldPosition="0">
        <references count="1">
          <reference field="2" count="1">
            <x v="861"/>
          </reference>
        </references>
      </pivotArea>
    </format>
    <format dxfId="1055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054">
      <pivotArea collapsedLevelsAreSubtotals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1053">
      <pivotArea dataOnly="0" labelOnly="1" fieldPosition="0">
        <references count="1">
          <reference field="2" count="1">
            <x v="176"/>
          </reference>
        </references>
      </pivotArea>
    </format>
    <format dxfId="1052">
      <pivotArea dataOnly="0" labelOnly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1051">
      <pivotArea collapsedLevelsAreSubtotals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1050">
      <pivotArea dataOnly="0" labelOnly="1" fieldPosition="0">
        <references count="1">
          <reference field="2" count="1">
            <x v="127"/>
          </reference>
        </references>
      </pivotArea>
    </format>
    <format dxfId="1049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1048">
      <pivotArea collapsedLevelsAreSubtotals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1047">
      <pivotArea dataOnly="0" labelOnly="1" fieldPosition="0">
        <references count="1">
          <reference field="2" count="1">
            <x v="294"/>
          </reference>
        </references>
      </pivotArea>
    </format>
    <format dxfId="1046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1045">
      <pivotArea collapsedLevelsAreSubtotals="1" fieldPosition="0">
        <references count="3">
          <reference field="4294967294" count="1" selected="0">
            <x v="6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1044">
      <pivotArea collapsedLevelsAreSubtotals="1" fieldPosition="0">
        <references count="3">
          <reference field="4294967294" count="1" selected="0">
            <x v="6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1043">
      <pivotArea collapsedLevelsAreSubtotals="1" fieldPosition="0">
        <references count="3">
          <reference field="4294967294" count="1" selected="0">
            <x v="6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1042">
      <pivotArea collapsedLevelsAreSubtotals="1" fieldPosition="0">
        <references count="3">
          <reference field="4294967294" count="1" selected="0">
            <x v="6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1041">
      <pivotArea collapsedLevelsAreSubtotals="1" fieldPosition="0">
        <references count="3">
          <reference field="4294967294" count="1" selected="0">
            <x v="6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1040">
      <pivotArea collapsedLevelsAreSubtotals="1" fieldPosition="0">
        <references count="3">
          <reference field="4294967294" count="1" selected="0">
            <x v="6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1039">
      <pivotArea collapsedLevelsAreSubtotals="1" fieldPosition="0">
        <references count="3">
          <reference field="4294967294" count="1" selected="0">
            <x v="6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1038">
      <pivotArea collapsedLevelsAreSubtotals="1" fieldPosition="0">
        <references count="3">
          <reference field="4294967294" count="1" selected="0">
            <x v="6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1037">
      <pivotArea collapsedLevelsAreSubtotals="1" fieldPosition="0">
        <references count="3">
          <reference field="4294967294" count="1" selected="0">
            <x v="6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1036">
      <pivotArea collapsedLevelsAreSubtotals="1" fieldPosition="0">
        <references count="3">
          <reference field="4294967294" count="1" selected="0">
            <x v="6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1035">
      <pivotArea collapsedLevelsAreSubtotals="1" fieldPosition="0">
        <references count="3">
          <reference field="4294967294" count="1" selected="0">
            <x v="6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1034">
      <pivotArea collapsedLevelsAreSubtotals="1" fieldPosition="0">
        <references count="3">
          <reference field="4294967294" count="1" selected="0">
            <x v="6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1033">
      <pivotArea collapsedLevelsAreSubtotals="1" fieldPosition="0">
        <references count="3">
          <reference field="4294967294" count="1" selected="0">
            <x v="6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1032">
      <pivotArea collapsedLevelsAreSubtotals="1" fieldPosition="0">
        <references count="3">
          <reference field="4294967294" count="1" selected="0">
            <x v="6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1031">
      <pivotArea collapsedLevelsAreSubtotals="1" fieldPosition="0">
        <references count="3">
          <reference field="4294967294" count="1" selected="0">
            <x v="6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1030">
      <pivotArea collapsedLevelsAreSubtotals="1" fieldPosition="0">
        <references count="3">
          <reference field="4294967294" count="1" selected="0">
            <x v="6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1029">
      <pivotArea collapsedLevelsAreSubtotals="1" fieldPosition="0">
        <references count="3">
          <reference field="4294967294" count="1" selected="0">
            <x v="6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1028">
      <pivotArea collapsedLevelsAreSubtotals="1" fieldPosition="0">
        <references count="3">
          <reference field="4294967294" count="1" selected="0">
            <x v="6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1027">
      <pivotArea collapsedLevelsAreSubtotals="1" fieldPosition="0">
        <references count="3">
          <reference field="4294967294" count="1" selected="0">
            <x v="6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1026">
      <pivotArea collapsedLevelsAreSubtotals="1" fieldPosition="0">
        <references count="3">
          <reference field="4294967294" count="1" selected="0">
            <x v="6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1025">
      <pivotArea collapsedLevelsAreSubtotals="1" fieldPosition="0">
        <references count="3">
          <reference field="4294967294" count="1" selected="0">
            <x v="6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1024">
      <pivotArea collapsedLevelsAreSubtotals="1" fieldPosition="0">
        <references count="3">
          <reference field="4294967294" count="1" selected="0">
            <x v="6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1023">
      <pivotArea collapsedLevelsAreSubtotals="1" fieldPosition="0">
        <references count="3">
          <reference field="4294967294" count="1" selected="0">
            <x v="6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1022">
      <pivotArea collapsedLevelsAreSubtotals="1" fieldPosition="0">
        <references count="3">
          <reference field="4294967294" count="1" selected="0">
            <x v="6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1021">
      <pivotArea collapsedLevelsAreSubtotals="1" fieldPosition="0">
        <references count="3">
          <reference field="4294967294" count="1" selected="0">
            <x v="6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1020">
      <pivotArea collapsedLevelsAreSubtotals="1" fieldPosition="0">
        <references count="3">
          <reference field="4294967294" count="1" selected="0">
            <x v="6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1019">
      <pivotArea collapsedLevelsAreSubtotals="1" fieldPosition="0">
        <references count="3">
          <reference field="4294967294" count="1" selected="0">
            <x v="6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1018">
      <pivotArea collapsedLevelsAreSubtotals="1" fieldPosition="0">
        <references count="3">
          <reference field="4294967294" count="1" selected="0">
            <x v="6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1017">
      <pivotArea collapsedLevelsAreSubtotals="1" fieldPosition="0">
        <references count="3">
          <reference field="4294967294" count="1" selected="0">
            <x v="6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1016">
      <pivotArea collapsedLevelsAreSubtotals="1" fieldPosition="0">
        <references count="3">
          <reference field="4294967294" count="1" selected="0">
            <x v="6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1015">
      <pivotArea collapsedLevelsAreSubtotals="1" fieldPosition="0">
        <references count="3">
          <reference field="4294967294" count="1" selected="0">
            <x v="6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1014">
      <pivotArea collapsedLevelsAreSubtotals="1" fieldPosition="0">
        <references count="3">
          <reference field="4294967294" count="1" selected="0">
            <x v="6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1013">
      <pivotArea collapsedLevelsAreSubtotals="1" fieldPosition="0">
        <references count="3">
          <reference field="4294967294" count="1" selected="0">
            <x v="6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1012">
      <pivotArea collapsedLevelsAreSubtotals="1" fieldPosition="0">
        <references count="3">
          <reference field="4294967294" count="1" selected="0">
            <x v="6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1011">
      <pivotArea collapsedLevelsAreSubtotals="1" fieldPosition="0">
        <references count="3">
          <reference field="4294967294" count="1" selected="0">
            <x v="6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1010">
      <pivotArea collapsedLevelsAreSubtotals="1" fieldPosition="0">
        <references count="3">
          <reference field="4294967294" count="1" selected="0">
            <x v="6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1009">
      <pivotArea collapsedLevelsAreSubtotals="1" fieldPosition="0">
        <references count="3">
          <reference field="4294967294" count="1" selected="0">
            <x v="6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1008">
      <pivotArea collapsedLevelsAreSubtotals="1" fieldPosition="0">
        <references count="3">
          <reference field="4294967294" count="1" selected="0">
            <x v="6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1007">
      <pivotArea collapsedLevelsAreSubtotals="1" fieldPosition="0">
        <references count="3">
          <reference field="4294967294" count="1" selected="0">
            <x v="6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1006">
      <pivotArea collapsedLevelsAreSubtotals="1" fieldPosition="0">
        <references count="3">
          <reference field="4294967294" count="1" selected="0">
            <x v="6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1005">
      <pivotArea collapsedLevelsAreSubtotals="1" fieldPosition="0">
        <references count="3">
          <reference field="4294967294" count="1" selected="0">
            <x v="6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1004">
      <pivotArea collapsedLevelsAreSubtotals="1" fieldPosition="0">
        <references count="3">
          <reference field="4294967294" count="1" selected="0">
            <x v="6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1003">
      <pivotArea collapsedLevelsAreSubtotals="1" fieldPosition="0">
        <references count="3">
          <reference field="4294967294" count="1" selected="0">
            <x v="6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1002">
      <pivotArea collapsedLevelsAreSubtotals="1" fieldPosition="0">
        <references count="3">
          <reference field="4294967294" count="1" selected="0">
            <x v="6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1001">
      <pivotArea collapsedLevelsAreSubtotals="1" fieldPosition="0">
        <references count="3">
          <reference field="4294967294" count="1" selected="0">
            <x v="6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1000">
      <pivotArea collapsedLevelsAreSubtotals="1" fieldPosition="0">
        <references count="3">
          <reference field="4294967294" count="1" selected="0">
            <x v="6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999">
      <pivotArea collapsedLevelsAreSubtotals="1" fieldPosition="0">
        <references count="3">
          <reference field="4294967294" count="1" selected="0">
            <x v="6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998">
      <pivotArea collapsedLevelsAreSubtotals="1" fieldPosition="0">
        <references count="3">
          <reference field="4294967294" count="1" selected="0">
            <x v="6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997">
      <pivotArea collapsedLevelsAreSubtotals="1" fieldPosition="0">
        <references count="3">
          <reference field="4294967294" count="1" selected="0">
            <x v="6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996">
      <pivotArea collapsedLevelsAreSubtotals="1" fieldPosition="0">
        <references count="3">
          <reference field="4294967294" count="1" selected="0">
            <x v="6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995">
      <pivotArea collapsedLevelsAreSubtotals="1" fieldPosition="0">
        <references count="3">
          <reference field="4294967294" count="1" selected="0">
            <x v="6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994">
      <pivotArea collapsedLevelsAreSubtotals="1" fieldPosition="0">
        <references count="3">
          <reference field="4294967294" count="1" selected="0">
            <x v="6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993">
      <pivotArea collapsedLevelsAreSubtotals="1" fieldPosition="0">
        <references count="3">
          <reference field="4294967294" count="1" selected="0">
            <x v="6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92">
      <pivotArea collapsedLevelsAreSubtotals="1" fieldPosition="0">
        <references count="3">
          <reference field="4294967294" count="1" selected="0">
            <x v="6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991">
      <pivotArea collapsedLevelsAreSubtotals="1" fieldPosition="0">
        <references count="3">
          <reference field="4294967294" count="1" selected="0">
            <x v="6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990">
      <pivotArea collapsedLevelsAreSubtotals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989">
      <pivotArea dataOnly="0" labelOnly="1" fieldPosition="0">
        <references count="1">
          <reference field="2" count="1">
            <x v="718"/>
          </reference>
        </references>
      </pivotArea>
    </format>
    <format dxfId="988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987">
      <pivotArea collapsedLevelsAreSubtotals="1" fieldPosition="0">
        <references count="3">
          <reference field="4294967294" count="1" selected="0">
            <x v="6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86">
      <pivotArea collapsedLevelsAreSubtotals="1" fieldPosition="0">
        <references count="3">
          <reference field="4294967294" count="1" selected="0">
            <x v="6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85">
      <pivotArea collapsedLevelsAreSubtotals="1" fieldPosition="0">
        <references count="3">
          <reference field="4294967294" count="1" selected="0">
            <x v="5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984">
      <pivotArea collapsedLevelsAreSubtotals="1" fieldPosition="0">
        <references count="3">
          <reference field="4294967294" count="1" selected="0">
            <x v="5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983">
      <pivotArea collapsedLevelsAreSubtotals="1" fieldPosition="0">
        <references count="3">
          <reference field="4294967294" count="1" selected="0">
            <x v="5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982">
      <pivotArea collapsedLevelsAreSubtotals="1" fieldPosition="0">
        <references count="3">
          <reference field="4294967294" count="1" selected="0">
            <x v="5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981">
      <pivotArea collapsedLevelsAreSubtotals="1" fieldPosition="0">
        <references count="3">
          <reference field="4294967294" count="1" selected="0">
            <x v="5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980">
      <pivotArea collapsedLevelsAreSubtotals="1" fieldPosition="0">
        <references count="3">
          <reference field="4294967294" count="1" selected="0">
            <x v="5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979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978">
      <pivotArea collapsedLevelsAreSubtotals="1" fieldPosition="0">
        <references count="3">
          <reference field="4294967294" count="1" selected="0">
            <x v="5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977">
      <pivotArea collapsedLevelsAreSubtotals="1" fieldPosition="0">
        <references count="3">
          <reference field="4294967294" count="1" selected="0">
            <x v="5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976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975">
      <pivotArea collapsedLevelsAreSubtotals="1" fieldPosition="0">
        <references count="3">
          <reference field="4294967294" count="1" selected="0">
            <x v="5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974">
      <pivotArea collapsedLevelsAreSubtotals="1" fieldPosition="0">
        <references count="3">
          <reference field="4294967294" count="1" selected="0">
            <x v="5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973">
      <pivotArea collapsedLevelsAreSubtotals="1" fieldPosition="0">
        <references count="3">
          <reference field="4294967294" count="1" selected="0">
            <x v="5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972">
      <pivotArea collapsedLevelsAreSubtotals="1" fieldPosition="0">
        <references count="3">
          <reference field="4294967294" count="1" selected="0">
            <x v="5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971">
      <pivotArea collapsedLevelsAreSubtotals="1" fieldPosition="0">
        <references count="3">
          <reference field="4294967294" count="1" selected="0">
            <x v="5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970">
      <pivotArea collapsedLevelsAreSubtotals="1" fieldPosition="0">
        <references count="3">
          <reference field="4294967294" count="1" selected="0">
            <x v="5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969">
      <pivotArea collapsedLevelsAreSubtotals="1" fieldPosition="0">
        <references count="3">
          <reference field="4294967294" count="1" selected="0">
            <x v="5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968">
      <pivotArea collapsedLevelsAreSubtotals="1" fieldPosition="0">
        <references count="3">
          <reference field="4294967294" count="1" selected="0">
            <x v="5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967">
      <pivotArea collapsedLevelsAreSubtotals="1" fieldPosition="0">
        <references count="3">
          <reference field="4294967294" count="1" selected="0">
            <x v="5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966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965">
      <pivotArea collapsedLevelsAreSubtotals="1" fieldPosition="0">
        <references count="3">
          <reference field="4294967294" count="1" selected="0">
            <x v="5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64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963">
      <pivotArea collapsedLevelsAreSubtotals="1" fieldPosition="0">
        <references count="3">
          <reference field="4294967294" count="1" selected="0">
            <x v="5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962">
      <pivotArea collapsedLevelsAreSubtotals="1" fieldPosition="0">
        <references count="3">
          <reference field="4294967294" count="1" selected="0">
            <x v="5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961">
      <pivotArea collapsedLevelsAreSubtotals="1" fieldPosition="0">
        <references count="3">
          <reference field="4294967294" count="1" selected="0">
            <x v="5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960">
      <pivotArea collapsedLevelsAreSubtotals="1" fieldPosition="0">
        <references count="3">
          <reference field="4294967294" count="1" selected="0">
            <x v="5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959">
      <pivotArea collapsedLevelsAreSubtotals="1" fieldPosition="0">
        <references count="3">
          <reference field="4294967294" count="1" selected="0">
            <x v="5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958">
      <pivotArea collapsedLevelsAreSubtotals="1" fieldPosition="0">
        <references count="3">
          <reference field="4294967294" count="1" selected="0">
            <x v="5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957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956">
      <pivotArea collapsedLevelsAreSubtotals="1" fieldPosition="0">
        <references count="3">
          <reference field="4294967294" count="1" selected="0">
            <x v="5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955">
      <pivotArea collapsedLevelsAreSubtotals="1" fieldPosition="0">
        <references count="3">
          <reference field="4294967294" count="1" selected="0">
            <x v="5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954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953">
      <pivotArea collapsedLevelsAreSubtotals="1" fieldPosition="0">
        <references count="3">
          <reference field="4294967294" count="1" selected="0">
            <x v="5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952">
      <pivotArea collapsedLevelsAreSubtotals="1" fieldPosition="0">
        <references count="3">
          <reference field="4294967294" count="1" selected="0">
            <x v="5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951">
      <pivotArea collapsedLevelsAreSubtotals="1" fieldPosition="0">
        <references count="3">
          <reference field="4294967294" count="1" selected="0">
            <x v="5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950">
      <pivotArea collapsedLevelsAreSubtotals="1" fieldPosition="0">
        <references count="3">
          <reference field="4294967294" count="1" selected="0">
            <x v="5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949">
      <pivotArea collapsedLevelsAreSubtotals="1" fieldPosition="0">
        <references count="3">
          <reference field="4294967294" count="1" selected="0">
            <x v="5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948">
      <pivotArea collapsedLevelsAreSubtotals="1" fieldPosition="0">
        <references count="3">
          <reference field="4294967294" count="1" selected="0">
            <x v="5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947">
      <pivotArea collapsedLevelsAreSubtotals="1" fieldPosition="0">
        <references count="3">
          <reference field="4294967294" count="1" selected="0">
            <x v="5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946">
      <pivotArea collapsedLevelsAreSubtotals="1" fieldPosition="0">
        <references count="3">
          <reference field="4294967294" count="1" selected="0">
            <x v="5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945">
      <pivotArea collapsedLevelsAreSubtotals="1" fieldPosition="0">
        <references count="3">
          <reference field="4294967294" count="1" selected="0">
            <x v="5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944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943">
      <pivotArea collapsedLevelsAreSubtotals="1" fieldPosition="0">
        <references count="3">
          <reference field="4294967294" count="1" selected="0">
            <x v="5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42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941">
      <pivotArea collapsedLevelsAreSubtotals="1" fieldPosition="0">
        <references count="3">
          <reference field="4294967294" count="1" selected="0">
            <x v="5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940">
      <pivotArea collapsedLevelsAreSubtotals="1" fieldPosition="0">
        <references count="3">
          <reference field="4294967294" count="1" selected="0">
            <x v="5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939">
      <pivotArea collapsedLevelsAreSubtotals="1" fieldPosition="0">
        <references count="3">
          <reference field="4294967294" count="1" selected="0">
            <x v="5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938">
      <pivotArea collapsedLevelsAreSubtotals="1" fieldPosition="0">
        <references count="3">
          <reference field="4294967294" count="1" selected="0">
            <x v="5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937">
      <pivotArea collapsedLevelsAreSubtotals="1" fieldPosition="0">
        <references count="3">
          <reference field="4294967294" count="1" selected="0">
            <x v="5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936">
      <pivotArea collapsedLevelsAreSubtotals="1" fieldPosition="0">
        <references count="3">
          <reference field="4294967294" count="1" selected="0">
            <x v="5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935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934">
      <pivotArea collapsedLevelsAreSubtotals="1" fieldPosition="0">
        <references count="3">
          <reference field="4294967294" count="1" selected="0">
            <x v="5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933">
      <pivotArea collapsedLevelsAreSubtotals="1" fieldPosition="0">
        <references count="3">
          <reference field="4294967294" count="1" selected="0">
            <x v="5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932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931">
      <pivotArea collapsedLevelsAreSubtotals="1" fieldPosition="0">
        <references count="3">
          <reference field="4294967294" count="1" selected="0">
            <x v="5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930">
      <pivotArea collapsedLevelsAreSubtotals="1" fieldPosition="0">
        <references count="3">
          <reference field="4294967294" count="1" selected="0">
            <x v="5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929">
      <pivotArea collapsedLevelsAreSubtotals="1" fieldPosition="0">
        <references count="3">
          <reference field="4294967294" count="1" selected="0">
            <x v="5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928">
      <pivotArea collapsedLevelsAreSubtotals="1" fieldPosition="0">
        <references count="3">
          <reference field="4294967294" count="1" selected="0">
            <x v="5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927">
      <pivotArea collapsedLevelsAreSubtotals="1" fieldPosition="0">
        <references count="3">
          <reference field="4294967294" count="1" selected="0">
            <x v="5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926">
      <pivotArea collapsedLevelsAreSubtotals="1" fieldPosition="0">
        <references count="3">
          <reference field="4294967294" count="1" selected="0">
            <x v="5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925">
      <pivotArea collapsedLevelsAreSubtotals="1" fieldPosition="0">
        <references count="3">
          <reference field="4294967294" count="1" selected="0">
            <x v="5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924">
      <pivotArea collapsedLevelsAreSubtotals="1" fieldPosition="0">
        <references count="3">
          <reference field="4294967294" count="1" selected="0">
            <x v="5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923">
      <pivotArea collapsedLevelsAreSubtotals="1" fieldPosition="0">
        <references count="3">
          <reference field="4294967294" count="1" selected="0">
            <x v="5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922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921">
      <pivotArea collapsedLevelsAreSubtotals="1" fieldPosition="0">
        <references count="3">
          <reference field="4294967294" count="1" selected="0">
            <x v="5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20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919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918">
      <pivotArea collapsedLevelsAreSubtotals="1" fieldPosition="0">
        <references count="3">
          <reference field="4294967294" count="1" selected="0">
            <x v="5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917">
      <pivotArea collapsedLevelsAreSubtotals="1" fieldPosition="0">
        <references count="3">
          <reference field="4294967294" count="1" selected="0">
            <x v="5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916">
      <pivotArea collapsedLevelsAreSubtotals="1" fieldPosition="0">
        <references count="3">
          <reference field="4294967294" count="1" selected="0">
            <x v="5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915">
      <pivotArea collapsedLevelsAreSubtotals="1" fieldPosition="0">
        <references count="3">
          <reference field="4294967294" count="1" selected="0">
            <x v="5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914">
      <pivotArea collapsedLevelsAreSubtotals="1" fieldPosition="0">
        <references count="3">
          <reference field="4294967294" count="1" selected="0">
            <x v="5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13">
      <pivotArea collapsedLevelsAreSubtotals="1" fieldPosition="0">
        <references count="3">
          <reference field="4294967294" count="1" selected="0">
            <x v="5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912">
      <pivotArea collapsedLevelsAreSubtotals="1" fieldPosition="0">
        <references count="3">
          <reference field="4294967294" count="1" selected="0">
            <x v="5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911">
      <pivotArea collapsedLevelsAreSubtotals="1" fieldPosition="0">
        <references count="3">
          <reference field="4294967294" count="1" selected="0">
            <x v="8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910">
      <pivotArea collapsedLevelsAreSubtotals="1" fieldPosition="0">
        <references count="3">
          <reference field="4294967294" count="1" selected="0">
            <x v="8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909">
      <pivotArea collapsedLevelsAreSubtotals="1" fieldPosition="0">
        <references count="3">
          <reference field="4294967294" count="1" selected="0">
            <x v="8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908">
      <pivotArea collapsedLevelsAreSubtotals="1" fieldPosition="0">
        <references count="3">
          <reference field="4294967294" count="1" selected="0">
            <x v="8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907">
      <pivotArea collapsedLevelsAreSubtotals="1" fieldPosition="0">
        <references count="3">
          <reference field="4294967294" count="1" selected="0">
            <x v="8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906">
      <pivotArea collapsedLevelsAreSubtotals="1" fieldPosition="0">
        <references count="3">
          <reference field="4294967294" count="1" selected="0">
            <x v="8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905">
      <pivotArea collapsedLevelsAreSubtotals="1" fieldPosition="0">
        <references count="3">
          <reference field="4294967294" count="1" selected="0">
            <x v="8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904">
      <pivotArea collapsedLevelsAreSubtotals="1" fieldPosition="0">
        <references count="3">
          <reference field="4294967294" count="1" selected="0">
            <x v="8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903">
      <pivotArea collapsedLevelsAreSubtotals="1" fieldPosition="0">
        <references count="3">
          <reference field="4294967294" count="1" selected="0">
            <x v="8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902">
      <pivotArea collapsedLevelsAreSubtotals="1" fieldPosition="0">
        <references count="3">
          <reference field="4294967294" count="1" selected="0">
            <x v="8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901">
      <pivotArea collapsedLevelsAreSubtotals="1" fieldPosition="0">
        <references count="3">
          <reference field="4294967294" count="1" selected="0">
            <x v="8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900">
      <pivotArea collapsedLevelsAreSubtotals="1" fieldPosition="0">
        <references count="3">
          <reference field="4294967294" count="1" selected="0">
            <x v="8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899">
      <pivotArea collapsedLevelsAreSubtotals="1" fieldPosition="0">
        <references count="3">
          <reference field="4294967294" count="1" selected="0">
            <x v="8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898">
      <pivotArea collapsedLevelsAreSubtotals="1" fieldPosition="0">
        <references count="3">
          <reference field="4294967294" count="1" selected="0">
            <x v="8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897">
      <pivotArea collapsedLevelsAreSubtotals="1" fieldPosition="0">
        <references count="3">
          <reference field="4294967294" count="1" selected="0">
            <x v="8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896">
      <pivotArea collapsedLevelsAreSubtotals="1" fieldPosition="0">
        <references count="3">
          <reference field="4294967294" count="1" selected="0">
            <x v="8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895">
      <pivotArea collapsedLevelsAreSubtotals="1" fieldPosition="0">
        <references count="3">
          <reference field="4294967294" count="1" selected="0">
            <x v="8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894">
      <pivotArea collapsedLevelsAreSubtotals="1" fieldPosition="0">
        <references count="3">
          <reference field="4294967294" count="1" selected="0">
            <x v="8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893">
      <pivotArea collapsedLevelsAreSubtotals="1" fieldPosition="0">
        <references count="3">
          <reference field="4294967294" count="1" selected="0">
            <x v="8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892">
      <pivotArea collapsedLevelsAreSubtotals="1" fieldPosition="0">
        <references count="3">
          <reference field="4294967294" count="1" selected="0">
            <x v="8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891">
      <pivotArea collapsedLevelsAreSubtotals="1" fieldPosition="0">
        <references count="3">
          <reference field="4294967294" count="1" selected="0">
            <x v="8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890">
      <pivotArea collapsedLevelsAreSubtotals="1" fieldPosition="0">
        <references count="3">
          <reference field="4294967294" count="1" selected="0">
            <x v="8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889">
      <pivotArea collapsedLevelsAreSubtotals="1" fieldPosition="0">
        <references count="3">
          <reference field="4294967294" count="1" selected="0">
            <x v="8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888">
      <pivotArea collapsedLevelsAreSubtotals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887">
      <pivotArea dataOnly="0" labelOnly="1" fieldPosition="0">
        <references count="1">
          <reference field="2" count="1">
            <x v="718"/>
          </reference>
        </references>
      </pivotArea>
    </format>
    <format dxfId="886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885">
      <pivotArea dataOnly="0" labelOnly="1" fieldPosition="0">
        <references count="1">
          <reference field="2" count="1">
            <x v="718"/>
          </reference>
        </references>
      </pivotArea>
    </format>
    <format dxfId="884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883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882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881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880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879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878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877">
      <pivotArea collapsedLevelsAreSubtotals="1" fieldPosition="0">
        <references count="3">
          <reference field="4294967294" count="1" selected="0">
            <x v="7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876">
      <pivotArea collapsedLevelsAreSubtotals="1" fieldPosition="0">
        <references count="3">
          <reference field="4294967294" count="1" selected="0">
            <x v="7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875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874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873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872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871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870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869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868">
      <pivotArea collapsedLevelsAreSubtotals="1" fieldPosition="0">
        <references count="3">
          <reference field="4294967294" count="1" selected="0">
            <x v="7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867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866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865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864">
      <pivotArea collapsedLevelsAreSubtotals="1" fieldPosition="0">
        <references count="3">
          <reference field="4294967294" count="1" selected="0">
            <x v="7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863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862">
      <pivotArea collapsedLevelsAreSubtotals="1" fieldPosition="0">
        <references count="3">
          <reference field="4294967294" count="1" selected="0">
            <x v="7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861">
      <pivotArea collapsedLevelsAreSubtotals="1" fieldPosition="0">
        <references count="3">
          <reference field="4294967294" count="1" selected="0">
            <x v="7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860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859">
      <pivotArea collapsedLevelsAreSubtotals="1" fieldPosition="0">
        <references count="3">
          <reference field="4294967294" count="1" selected="0">
            <x v="7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858">
      <pivotArea collapsedLevelsAreSubtotals="1" fieldPosition="0">
        <references count="3">
          <reference field="4294967294" count="1" selected="0">
            <x v="7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857">
      <pivotArea collapsedLevelsAreSubtotals="1" fieldPosition="0">
        <references count="3">
          <reference field="4294967294" count="1" selected="0">
            <x v="7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856">
      <pivotArea collapsedLevelsAreSubtotals="1" fieldPosition="0">
        <references count="3">
          <reference field="4294967294" count="1" selected="0">
            <x v="7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855">
      <pivotArea collapsedLevelsAreSubtotals="1" fieldPosition="0">
        <references count="3">
          <reference field="4294967294" count="1" selected="0">
            <x v="7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854">
      <pivotArea collapsedLevelsAreSubtotals="1" fieldPosition="0">
        <references count="3">
          <reference field="4294967294" count="1" selected="0">
            <x v="7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853">
      <pivotArea collapsedLevelsAreSubtotals="1" fieldPosition="0">
        <references count="3">
          <reference field="4294967294" count="1" selected="0">
            <x v="7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852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851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850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849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848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847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846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845">
      <pivotArea collapsedLevelsAreSubtotals="1" fieldPosition="0">
        <references count="3">
          <reference field="4294967294" count="1" selected="0">
            <x v="7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844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843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842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841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840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839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838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837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836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835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834">
      <pivotArea collapsedLevelsAreSubtotals="1" fieldPosition="0">
        <references count="3">
          <reference field="4294967294" count="1" selected="0">
            <x v="7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833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832">
      <pivotArea collapsedLevelsAreSubtotals="1" fieldPosition="0">
        <references count="3">
          <reference field="4294967294" count="1" selected="0">
            <x v="7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831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830">
      <pivotArea collapsedLevelsAreSubtotals="1" fieldPosition="0">
        <references count="3">
          <reference field="4294967294" count="1" selected="0">
            <x v="4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829">
      <pivotArea collapsedLevelsAreSubtotals="1" fieldPosition="0">
        <references count="3">
          <reference field="4294967294" count="1" selected="0">
            <x v="4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828">
      <pivotArea collapsedLevelsAreSubtotals="1" fieldPosition="0">
        <references count="3">
          <reference field="4294967294" count="1" selected="0">
            <x v="4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827">
      <pivotArea collapsedLevelsAreSubtotals="1" fieldPosition="0">
        <references count="3">
          <reference field="4294967294" count="1" selected="0">
            <x v="4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826">
      <pivotArea collapsedLevelsAreSubtotals="1" fieldPosition="0">
        <references count="3">
          <reference field="4294967294" count="1" selected="0">
            <x v="4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825">
      <pivotArea collapsedLevelsAreSubtotals="1" fieldPosition="0">
        <references count="3">
          <reference field="4294967294" count="1" selected="0">
            <x v="4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824">
      <pivotArea collapsedLevelsAreSubtotals="1" fieldPosition="0">
        <references count="3">
          <reference field="4294967294" count="1" selected="0">
            <x v="4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823">
      <pivotArea collapsedLevelsAreSubtotals="1" fieldPosition="0">
        <references count="3">
          <reference field="4294967294" count="1" selected="0">
            <x v="4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822">
      <pivotArea collapsedLevelsAreSubtotals="1" fieldPosition="0">
        <references count="3">
          <reference field="4294967294" count="1" selected="0">
            <x v="4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821">
      <pivotArea collapsedLevelsAreSubtotals="1" fieldPosition="0">
        <references count="3">
          <reference field="4294967294" count="1" selected="0">
            <x v="4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820">
      <pivotArea collapsedLevelsAreSubtotals="1" fieldPosition="0">
        <references count="3">
          <reference field="4294967294" count="1" selected="0">
            <x v="4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819">
      <pivotArea collapsedLevelsAreSubtotals="1" fieldPosition="0">
        <references count="3">
          <reference field="4294967294" count="1" selected="0">
            <x v="4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818">
      <pivotArea collapsedLevelsAreSubtotals="1" fieldPosition="0">
        <references count="3">
          <reference field="4294967294" count="1" selected="0">
            <x v="4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817">
      <pivotArea collapsedLevelsAreSubtotals="1" fieldPosition="0">
        <references count="3">
          <reference field="4294967294" count="1" selected="0">
            <x v="4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816">
      <pivotArea collapsedLevelsAreSubtotals="1" fieldPosition="0">
        <references count="3">
          <reference field="4294967294" count="1" selected="0">
            <x v="4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815">
      <pivotArea collapsedLevelsAreSubtotals="1" fieldPosition="0">
        <references count="3">
          <reference field="4294967294" count="1" selected="0">
            <x v="4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814">
      <pivotArea collapsedLevelsAreSubtotals="1" fieldPosition="0">
        <references count="3">
          <reference field="4294967294" count="1" selected="0">
            <x v="4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813">
      <pivotArea collapsedLevelsAreSubtotals="1" fieldPosition="0">
        <references count="3">
          <reference field="4294967294" count="1" selected="0">
            <x v="4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812">
      <pivotArea collapsedLevelsAreSubtotals="1" fieldPosition="0">
        <references count="3">
          <reference field="4294967294" count="1" selected="0">
            <x v="4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811">
      <pivotArea collapsedLevelsAreSubtotals="1" fieldPosition="0">
        <references count="3">
          <reference field="4294967294" count="1" selected="0">
            <x v="4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810">
      <pivotArea collapsedLevelsAreSubtotals="1" fieldPosition="0">
        <references count="3">
          <reference field="4294967294" count="1" selected="0">
            <x v="4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809">
      <pivotArea collapsedLevelsAreSubtotals="1" fieldPosition="0">
        <references count="3">
          <reference field="4294967294" count="1" selected="0">
            <x v="4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808">
      <pivotArea collapsedLevelsAreSubtotals="1" fieldPosition="0">
        <references count="3">
          <reference field="4294967294" count="1" selected="0">
            <x v="4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807">
      <pivotArea collapsedLevelsAreSubtotals="1" fieldPosition="0">
        <references count="3">
          <reference field="4294967294" count="1" selected="0">
            <x v="4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806">
      <pivotArea collapsedLevelsAreSubtotals="1" fieldPosition="0">
        <references count="3">
          <reference field="4294967294" count="1" selected="0">
            <x v="4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805">
      <pivotArea collapsedLevelsAreSubtotals="1" fieldPosition="0">
        <references count="3">
          <reference field="4294967294" count="1" selected="0">
            <x v="4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804">
      <pivotArea collapsedLevelsAreSubtotals="1" fieldPosition="0">
        <references count="3">
          <reference field="4294967294" count="1" selected="0">
            <x v="4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803">
      <pivotArea collapsedLevelsAreSubtotals="1" fieldPosition="0">
        <references count="3">
          <reference field="4294967294" count="1" selected="0">
            <x v="4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802">
      <pivotArea collapsedLevelsAreSubtotals="1" fieldPosition="0">
        <references count="3">
          <reference field="4294967294" count="1" selected="0">
            <x v="4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801">
      <pivotArea collapsedLevelsAreSubtotals="1" fieldPosition="0">
        <references count="3">
          <reference field="4294967294" count="1" selected="0">
            <x v="4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800">
      <pivotArea collapsedLevelsAreSubtotals="1" fieldPosition="0">
        <references count="3">
          <reference field="4294967294" count="1" selected="0">
            <x v="4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799">
      <pivotArea collapsedLevelsAreSubtotals="1" fieldPosition="0">
        <references count="3">
          <reference field="4294967294" count="1" selected="0">
            <x v="4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798">
      <pivotArea collapsedLevelsAreSubtotals="1" fieldPosition="0">
        <references count="3">
          <reference field="4294967294" count="1" selected="0">
            <x v="4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797">
      <pivotArea collapsedLevelsAreSubtotals="1" fieldPosition="0">
        <references count="3">
          <reference field="4294967294" count="1" selected="0">
            <x v="4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796">
      <pivotArea collapsedLevelsAreSubtotals="1" fieldPosition="0">
        <references count="3">
          <reference field="4294967294" count="1" selected="0">
            <x v="4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795">
      <pivotArea collapsedLevelsAreSubtotals="1" fieldPosition="0">
        <references count="3">
          <reference field="4294967294" count="1" selected="0">
            <x v="4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794">
      <pivotArea collapsedLevelsAreSubtotals="1" fieldPosition="0">
        <references count="3">
          <reference field="4294967294" count="1" selected="0">
            <x v="4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793">
      <pivotArea collapsedLevelsAreSubtotals="1" fieldPosition="0">
        <references count="3">
          <reference field="4294967294" count="1" selected="0">
            <x v="4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792">
      <pivotArea collapsedLevelsAreSubtotals="1" fieldPosition="0">
        <references count="3">
          <reference field="4294967294" count="1" selected="0">
            <x v="4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791">
      <pivotArea collapsedLevelsAreSubtotals="1" fieldPosition="0">
        <references count="3">
          <reference field="4294967294" count="1" selected="0">
            <x v="4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790">
      <pivotArea collapsedLevelsAreSubtotals="1" fieldPosition="0">
        <references count="3">
          <reference field="4294967294" count="1" selected="0">
            <x v="4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789">
      <pivotArea collapsedLevelsAreSubtotals="1" fieldPosition="0">
        <references count="3">
          <reference field="4294967294" count="1" selected="0">
            <x v="4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788">
      <pivotArea collapsedLevelsAreSubtotals="1" fieldPosition="0">
        <references count="3">
          <reference field="4294967294" count="1" selected="0">
            <x v="4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787">
      <pivotArea collapsedLevelsAreSubtotals="1" fieldPosition="0">
        <references count="3">
          <reference field="4294967294" count="1" selected="0">
            <x v="4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786">
      <pivotArea collapsedLevelsAreSubtotals="1" fieldPosition="0">
        <references count="3">
          <reference field="4294967294" count="1" selected="0">
            <x v="4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785">
      <pivotArea collapsedLevelsAreSubtotals="1" fieldPosition="0">
        <references count="3">
          <reference field="4294967294" count="1" selected="0">
            <x v="4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784">
      <pivotArea collapsedLevelsAreSubtotals="1" fieldPosition="0">
        <references count="3">
          <reference field="4294967294" count="1" selected="0">
            <x v="4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783">
      <pivotArea collapsedLevelsAreSubtotals="1" fieldPosition="0">
        <references count="3">
          <reference field="4294967294" count="1" selected="0">
            <x v="4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782">
      <pivotArea collapsedLevelsAreSubtotals="1" fieldPosition="0">
        <references count="3">
          <reference field="4294967294" count="1" selected="0">
            <x v="4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781">
      <pivotArea collapsedLevelsAreSubtotals="1" fieldPosition="0">
        <references count="3">
          <reference field="4294967294" count="1" selected="0">
            <x v="4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780">
      <pivotArea collapsedLevelsAreSubtotals="1" fieldPosition="0">
        <references count="3">
          <reference field="4294967294" count="1" selected="0">
            <x v="4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779">
      <pivotArea collapsedLevelsAreSubtotals="1" fieldPosition="0">
        <references count="3">
          <reference field="4294967294" count="1" selected="0">
            <x v="4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778">
      <pivotArea collapsedLevelsAreSubtotals="1" fieldPosition="0">
        <references count="3">
          <reference field="4294967294" count="1" selected="0">
            <x v="4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777">
      <pivotArea collapsedLevelsAreSubtotals="1" fieldPosition="0">
        <references count="3">
          <reference field="4294967294" count="1" selected="0">
            <x v="4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776">
      <pivotArea collapsedLevelsAreSubtotals="1" fieldPosition="0">
        <references count="3">
          <reference field="4294967294" count="1" selected="0">
            <x v="4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775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774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773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772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771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770">
      <pivotArea collapsedLevelsAreSubtotals="1" fieldPosition="0">
        <references count="3">
          <reference field="4294967294" count="1" selected="0">
            <x v="11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769">
      <pivotArea collapsedLevelsAreSubtotals="1" fieldPosition="0">
        <references count="3">
          <reference field="4294967294" count="1" selected="0">
            <x v="11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768">
      <pivotArea collapsedLevelsAreSubtotals="1" fieldPosition="0">
        <references count="3">
          <reference field="4294967294" count="1" selected="0">
            <x v="11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767">
      <pivotArea collapsedLevelsAreSubtotals="1" fieldPosition="0">
        <references count="3">
          <reference field="4294967294" count="1" selected="0">
            <x v="11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766">
      <pivotArea collapsedLevelsAreSubtotals="1" fieldPosition="0">
        <references count="3">
          <reference field="4294967294" count="1" selected="0">
            <x v="11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765">
      <pivotArea collapsedLevelsAreSubtotals="1" fieldPosition="0">
        <references count="3">
          <reference field="4294967294" count="1" selected="0">
            <x v="14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764">
      <pivotArea collapsedLevelsAreSubtotals="1" fieldPosition="0">
        <references count="3">
          <reference field="4294967294" count="1" selected="0">
            <x v="14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763">
      <pivotArea collapsedLevelsAreSubtotals="1" fieldPosition="0">
        <references count="3">
          <reference field="4294967294" count="1" selected="0">
            <x v="14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762">
      <pivotArea collapsedLevelsAreSubtotals="1" fieldPosition="0">
        <references count="3">
          <reference field="4294967294" count="1" selected="0">
            <x v="14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761">
      <pivotArea collapsedLevelsAreSubtotals="1" fieldPosition="0">
        <references count="3">
          <reference field="4294967294" count="1" selected="0">
            <x v="14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760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759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758">
      <pivotArea collapsedLevelsAreSubtotals="1" fieldPosition="0">
        <references count="3">
          <reference field="4294967294" count="1" selected="0">
            <x v="7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757">
      <pivotArea collapsedLevelsAreSubtotals="1" fieldPosition="0">
        <references count="3">
          <reference field="4294967294" count="1" selected="0">
            <x v="7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756">
      <pivotArea collapsedLevelsAreSubtotals="1" fieldPosition="0">
        <references count="3">
          <reference field="4294967294" count="1" selected="0">
            <x v="11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755">
      <pivotArea collapsedLevelsAreSubtotals="1" fieldPosition="0">
        <references count="3">
          <reference field="4294967294" count="1" selected="0">
            <x v="11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754">
      <pivotArea collapsedLevelsAreSubtotals="1" fieldPosition="0">
        <references count="3">
          <reference field="4294967294" count="1" selected="0">
            <x v="11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753">
      <pivotArea collapsedLevelsAreSubtotals="1" fieldPosition="0">
        <references count="3">
          <reference field="4294967294" count="1" selected="0">
            <x v="11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752">
      <pivotArea collapsedLevelsAreSubtotals="1" fieldPosition="0">
        <references count="3">
          <reference field="4294967294" count="1" selected="0">
            <x v="14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751">
      <pivotArea collapsedLevelsAreSubtotals="1" fieldPosition="0">
        <references count="3">
          <reference field="4294967294" count="1" selected="0">
            <x v="14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750">
      <pivotArea collapsedLevelsAreSubtotals="1" fieldPosition="0">
        <references count="3">
          <reference field="4294967294" count="1" selected="0">
            <x v="14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749">
      <pivotArea collapsedLevelsAreSubtotals="1" fieldPosition="0">
        <references count="3">
          <reference field="4294967294" count="1" selected="0">
            <x v="14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748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747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746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745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744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743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742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741">
      <pivotArea collapsedLevelsAreSubtotals="1" fieldPosition="0">
        <references count="3">
          <reference field="4294967294" count="1" selected="0">
            <x v="11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740">
      <pivotArea collapsedLevelsAreSubtotals="1" fieldPosition="0">
        <references count="3">
          <reference field="4294967294" count="1" selected="0">
            <x v="11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739">
      <pivotArea collapsedLevelsAreSubtotals="1" fieldPosition="0">
        <references count="3">
          <reference field="4294967294" count="1" selected="0">
            <x v="11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738">
      <pivotArea collapsedLevelsAreSubtotals="1" fieldPosition="0">
        <references count="3">
          <reference field="4294967294" count="1" selected="0">
            <x v="11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737">
      <pivotArea collapsedLevelsAreSubtotals="1" fieldPosition="0">
        <references count="3">
          <reference field="4294967294" count="1" selected="0">
            <x v="11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736">
      <pivotArea collapsedLevelsAreSubtotals="1" fieldPosition="0">
        <references count="3">
          <reference field="4294967294" count="1" selected="0">
            <x v="11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735">
      <pivotArea collapsedLevelsAreSubtotals="1" fieldPosition="0">
        <references count="3">
          <reference field="4294967294" count="1" selected="0">
            <x v="11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734">
      <pivotArea collapsedLevelsAreSubtotals="1" fieldPosition="0">
        <references count="3">
          <reference field="4294967294" count="1" selected="0">
            <x v="14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733">
      <pivotArea collapsedLevelsAreSubtotals="1" fieldPosition="0">
        <references count="3">
          <reference field="4294967294" count="1" selected="0">
            <x v="14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732">
      <pivotArea collapsedLevelsAreSubtotals="1" fieldPosition="0">
        <references count="3">
          <reference field="4294967294" count="1" selected="0">
            <x v="14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731">
      <pivotArea collapsedLevelsAreSubtotals="1" fieldPosition="0">
        <references count="3">
          <reference field="4294967294" count="1" selected="0">
            <x v="14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730">
      <pivotArea collapsedLevelsAreSubtotals="1" fieldPosition="0">
        <references count="3">
          <reference field="4294967294" count="1" selected="0">
            <x v="14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729">
      <pivotArea collapsedLevelsAreSubtotals="1" fieldPosition="0">
        <references count="3">
          <reference field="4294967294" count="1" selected="0">
            <x v="14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728">
      <pivotArea collapsedLevelsAreSubtotals="1" fieldPosition="0">
        <references count="3">
          <reference field="4294967294" count="1" selected="0">
            <x v="14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727">
      <pivotArea collapsedLevelsAreSubtotals="1" fieldPosition="0">
        <references count="3">
          <reference field="4294967294" count="1" selected="0">
            <x v="7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726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725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724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723">
      <pivotArea collapsedLevelsAreSubtotals="1" fieldPosition="0">
        <references count="3">
          <reference field="4294967294" count="1" selected="0">
            <x v="11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722">
      <pivotArea collapsedLevelsAreSubtotals="1" fieldPosition="0">
        <references count="3">
          <reference field="4294967294" count="1" selected="0">
            <x v="11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721">
      <pivotArea collapsedLevelsAreSubtotals="1" fieldPosition="0">
        <references count="3">
          <reference field="4294967294" count="1" selected="0">
            <x v="11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720">
      <pivotArea collapsedLevelsAreSubtotals="1" fieldPosition="0">
        <references count="3">
          <reference field="4294967294" count="1" selected="0">
            <x v="11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719">
      <pivotArea collapsedLevelsAreSubtotals="1" fieldPosition="0">
        <references count="3">
          <reference field="4294967294" count="1" selected="0">
            <x v="14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718">
      <pivotArea collapsedLevelsAreSubtotals="1" fieldPosition="0">
        <references count="3">
          <reference field="4294967294" count="1" selected="0">
            <x v="14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717">
      <pivotArea collapsedLevelsAreSubtotals="1" fieldPosition="0">
        <references count="3">
          <reference field="4294967294" count="1" selected="0">
            <x v="14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716">
      <pivotArea collapsedLevelsAreSubtotals="1" fieldPosition="0">
        <references count="3">
          <reference field="4294967294" count="1" selected="0">
            <x v="14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715">
      <pivotArea collapsedLevelsAreSubtotals="1" fieldPosition="0">
        <references count="3">
          <reference field="4294967294" count="1" selected="0">
            <x v="7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714">
      <pivotArea collapsedLevelsAreSubtotals="1" fieldPosition="0">
        <references count="3">
          <reference field="4294967294" count="1" selected="0">
            <x v="11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713">
      <pivotArea collapsedLevelsAreSubtotals="1" fieldPosition="0">
        <references count="3">
          <reference field="4294967294" count="1" selected="0">
            <x v="14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712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711">
      <pivotArea collapsedLevelsAreSubtotals="1" fieldPosition="0">
        <references count="3">
          <reference field="4294967294" count="1" selected="0">
            <x v="11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710">
      <pivotArea collapsedLevelsAreSubtotals="1" fieldPosition="0">
        <references count="3">
          <reference field="4294967294" count="1" selected="0">
            <x v="14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709">
      <pivotArea collapsedLevelsAreSubtotals="1" fieldPosition="0">
        <references count="3">
          <reference field="4294967294" count="1" selected="0">
            <x v="7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708">
      <pivotArea collapsedLevelsAreSubtotals="1" fieldPosition="0">
        <references count="3">
          <reference field="4294967294" count="1" selected="0">
            <x v="11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707">
      <pivotArea collapsedLevelsAreSubtotals="1" fieldPosition="0">
        <references count="3">
          <reference field="4294967294" count="1" selected="0">
            <x v="14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706">
      <pivotArea collapsedLevelsAreSubtotals="1" fieldPosition="0">
        <references count="3">
          <reference field="4294967294" count="1" selected="0">
            <x v="7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705">
      <pivotArea collapsedLevelsAreSubtotals="1" fieldPosition="0">
        <references count="3">
          <reference field="4294967294" count="1" selected="0">
            <x v="11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704">
      <pivotArea collapsedLevelsAreSubtotals="1" fieldPosition="0">
        <references count="3">
          <reference field="4294967294" count="1" selected="0">
            <x v="14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703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702">
      <pivotArea collapsedLevelsAreSubtotals="1" fieldPosition="0">
        <references count="3">
          <reference field="4294967294" count="1" selected="0">
            <x v="11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701">
      <pivotArea collapsedLevelsAreSubtotals="1" fieldPosition="0">
        <references count="3">
          <reference field="4294967294" count="1" selected="0">
            <x v="14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700">
      <pivotArea collapsedLevelsAreSubtotals="1" fieldPosition="0">
        <references count="3">
          <reference field="4294967294" count="1" selected="0">
            <x v="7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699">
      <pivotArea collapsedLevelsAreSubtotals="1" fieldPosition="0">
        <references count="3">
          <reference field="4294967294" count="1" selected="0">
            <x v="11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698">
      <pivotArea collapsedLevelsAreSubtotals="1" fieldPosition="0">
        <references count="3">
          <reference field="4294967294" count="1" selected="0">
            <x v="14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697">
      <pivotArea collapsedLevelsAreSubtotals="1" fieldPosition="0">
        <references count="3">
          <reference field="4294967294" count="1" selected="0">
            <x v="7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696">
      <pivotArea collapsedLevelsAreSubtotals="1" fieldPosition="0">
        <references count="3">
          <reference field="4294967294" count="1" selected="0">
            <x v="11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695">
      <pivotArea collapsedLevelsAreSubtotals="1" fieldPosition="0">
        <references count="3">
          <reference field="4294967294" count="1" selected="0">
            <x v="14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694">
      <pivotArea collapsedLevelsAreSubtotals="1" fieldPosition="0">
        <references count="3">
          <reference field="4294967294" count="1" selected="0">
            <x v="7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693">
      <pivotArea collapsedLevelsAreSubtotals="1" fieldPosition="0">
        <references count="3">
          <reference field="4294967294" count="1" selected="0">
            <x v="11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692">
      <pivotArea collapsedLevelsAreSubtotals="1" fieldPosition="0">
        <references count="3">
          <reference field="4294967294" count="1" selected="0">
            <x v="14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691">
      <pivotArea collapsedLevelsAreSubtotals="1" fieldPosition="0">
        <references count="3">
          <reference field="4294967294" count="1" selected="0">
            <x v="7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690">
      <pivotArea collapsedLevelsAreSubtotals="1" fieldPosition="0">
        <references count="3">
          <reference field="4294967294" count="1" selected="0">
            <x v="11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689">
      <pivotArea collapsedLevelsAreSubtotals="1" fieldPosition="0">
        <references count="3">
          <reference field="4294967294" count="1" selected="0">
            <x v="14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688">
      <pivotArea collapsedLevelsAreSubtotals="1" fieldPosition="0">
        <references count="3">
          <reference field="4294967294" count="1" selected="0">
            <x v="7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687">
      <pivotArea collapsedLevelsAreSubtotals="1" fieldPosition="0">
        <references count="3">
          <reference field="4294967294" count="1" selected="0">
            <x v="11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686">
      <pivotArea collapsedLevelsAreSubtotals="1" fieldPosition="0">
        <references count="3">
          <reference field="4294967294" count="1" selected="0">
            <x v="14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685">
      <pivotArea collapsedLevelsAreSubtotals="1" fieldPosition="0">
        <references count="3">
          <reference field="4294967294" count="1" selected="0">
            <x v="7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684">
      <pivotArea collapsedLevelsAreSubtotals="1" fieldPosition="0">
        <references count="3">
          <reference field="4294967294" count="1" selected="0">
            <x v="11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683">
      <pivotArea collapsedLevelsAreSubtotals="1" fieldPosition="0">
        <references count="3">
          <reference field="4294967294" count="1" selected="0">
            <x v="14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682">
      <pivotArea collapsedLevelsAreSubtotals="1" fieldPosition="0">
        <references count="3">
          <reference field="4294967294" count="1" selected="0">
            <x v="7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681">
      <pivotArea collapsedLevelsAreSubtotals="1" fieldPosition="0">
        <references count="3">
          <reference field="4294967294" count="1" selected="0">
            <x v="11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680">
      <pivotArea collapsedLevelsAreSubtotals="1" fieldPosition="0">
        <references count="3">
          <reference field="4294967294" count="1" selected="0">
            <x v="14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679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678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677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676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675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674">
      <pivotArea collapsedLevelsAreSubtotals="1" fieldPosition="0">
        <references count="3">
          <reference field="4294967294" count="1" selected="0">
            <x v="11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673">
      <pivotArea collapsedLevelsAreSubtotals="1" fieldPosition="0">
        <references count="3">
          <reference field="4294967294" count="1" selected="0">
            <x v="11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672">
      <pivotArea collapsedLevelsAreSubtotals="1" fieldPosition="0">
        <references count="3">
          <reference field="4294967294" count="1" selected="0">
            <x v="11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671">
      <pivotArea collapsedLevelsAreSubtotals="1" fieldPosition="0">
        <references count="3">
          <reference field="4294967294" count="1" selected="0">
            <x v="11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670">
      <pivotArea collapsedLevelsAreSubtotals="1" fieldPosition="0">
        <references count="3">
          <reference field="4294967294" count="1" selected="0">
            <x v="11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669">
      <pivotArea collapsedLevelsAreSubtotals="1" fieldPosition="0">
        <references count="3">
          <reference field="4294967294" count="1" selected="0">
            <x v="14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668">
      <pivotArea collapsedLevelsAreSubtotals="1" fieldPosition="0">
        <references count="3">
          <reference field="4294967294" count="1" selected="0">
            <x v="14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667">
      <pivotArea collapsedLevelsAreSubtotals="1" fieldPosition="0">
        <references count="3">
          <reference field="4294967294" count="1" selected="0">
            <x v="14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666">
      <pivotArea collapsedLevelsAreSubtotals="1" fieldPosition="0">
        <references count="3">
          <reference field="4294967294" count="1" selected="0">
            <x v="14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665">
      <pivotArea collapsedLevelsAreSubtotals="1" fieldPosition="0">
        <references count="3">
          <reference field="4294967294" count="1" selected="0">
            <x v="14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664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663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662">
      <pivotArea collapsedLevelsAreSubtotals="1" fieldPosition="0">
        <references count="3">
          <reference field="4294967294" count="1" selected="0">
            <x v="7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661">
      <pivotArea collapsedLevelsAreSubtotals="1" fieldPosition="0">
        <references count="3">
          <reference field="4294967294" count="1" selected="0">
            <x v="11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660">
      <pivotArea collapsedLevelsAreSubtotals="1" fieldPosition="0">
        <references count="3">
          <reference field="4294967294" count="1" selected="0">
            <x v="11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659">
      <pivotArea collapsedLevelsAreSubtotals="1" fieldPosition="0">
        <references count="3">
          <reference field="4294967294" count="1" selected="0">
            <x v="11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658">
      <pivotArea collapsedLevelsAreSubtotals="1" fieldPosition="0">
        <references count="3">
          <reference field="4294967294" count="1" selected="0">
            <x v="14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657">
      <pivotArea collapsedLevelsAreSubtotals="1" fieldPosition="0">
        <references count="3">
          <reference field="4294967294" count="1" selected="0">
            <x v="14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656">
      <pivotArea collapsedLevelsAreSubtotals="1" fieldPosition="0">
        <references count="3">
          <reference field="4294967294" count="1" selected="0">
            <x v="14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655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654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653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652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651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650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649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648">
      <pivotArea collapsedLevelsAreSubtotals="1" fieldPosition="0">
        <references count="3">
          <reference field="4294967294" count="1" selected="0">
            <x v="11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647">
      <pivotArea collapsedLevelsAreSubtotals="1" fieldPosition="0">
        <references count="3">
          <reference field="4294967294" count="1" selected="0">
            <x v="11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646">
      <pivotArea collapsedLevelsAreSubtotals="1" fieldPosition="0">
        <references count="3">
          <reference field="4294967294" count="1" selected="0">
            <x v="11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645">
      <pivotArea collapsedLevelsAreSubtotals="1" fieldPosition="0">
        <references count="3">
          <reference field="4294967294" count="1" selected="0">
            <x v="11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644">
      <pivotArea collapsedLevelsAreSubtotals="1" fieldPosition="0">
        <references count="3">
          <reference field="4294967294" count="1" selected="0">
            <x v="11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643">
      <pivotArea collapsedLevelsAreSubtotals="1" fieldPosition="0">
        <references count="3">
          <reference field="4294967294" count="1" selected="0">
            <x v="11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642">
      <pivotArea collapsedLevelsAreSubtotals="1" fieldPosition="0">
        <references count="3">
          <reference field="4294967294" count="1" selected="0">
            <x v="11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641">
      <pivotArea collapsedLevelsAreSubtotals="1" fieldPosition="0">
        <references count="3">
          <reference field="4294967294" count="1" selected="0">
            <x v="14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640">
      <pivotArea collapsedLevelsAreSubtotals="1" fieldPosition="0">
        <references count="3">
          <reference field="4294967294" count="1" selected="0">
            <x v="14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639">
      <pivotArea collapsedLevelsAreSubtotals="1" fieldPosition="0">
        <references count="3">
          <reference field="4294967294" count="1" selected="0">
            <x v="14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638">
      <pivotArea collapsedLevelsAreSubtotals="1" fieldPosition="0">
        <references count="3">
          <reference field="4294967294" count="1" selected="0">
            <x v="14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637">
      <pivotArea collapsedLevelsAreSubtotals="1" fieldPosition="0">
        <references count="3">
          <reference field="4294967294" count="1" selected="0">
            <x v="14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636">
      <pivotArea collapsedLevelsAreSubtotals="1" fieldPosition="0">
        <references count="3">
          <reference field="4294967294" count="1" selected="0">
            <x v="14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635">
      <pivotArea collapsedLevelsAreSubtotals="1" fieldPosition="0">
        <references count="3">
          <reference field="4294967294" count="1" selected="0">
            <x v="14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634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633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632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631">
      <pivotArea collapsedLevelsAreSubtotals="1" fieldPosition="0">
        <references count="3">
          <reference field="4294967294" count="1" selected="0">
            <x v="11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630">
      <pivotArea collapsedLevelsAreSubtotals="1" fieldPosition="0">
        <references count="3">
          <reference field="4294967294" count="1" selected="0">
            <x v="11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629">
      <pivotArea collapsedLevelsAreSubtotals="1" fieldPosition="0">
        <references count="3">
          <reference field="4294967294" count="1" selected="0">
            <x v="11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628">
      <pivotArea collapsedLevelsAreSubtotals="1" fieldPosition="0">
        <references count="3">
          <reference field="4294967294" count="1" selected="0">
            <x v="14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627">
      <pivotArea collapsedLevelsAreSubtotals="1" fieldPosition="0">
        <references count="3">
          <reference field="4294967294" count="1" selected="0">
            <x v="14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626">
      <pivotArea collapsedLevelsAreSubtotals="1" fieldPosition="0">
        <references count="3">
          <reference field="4294967294" count="1" selected="0">
            <x v="14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625">
      <pivotArea collapsedLevelsAreSubtotals="1" fieldPosition="0">
        <references count="3">
          <reference field="4294967294" count="1" selected="0">
            <x v="7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624">
      <pivotArea collapsedLevelsAreSubtotals="1" fieldPosition="0">
        <references count="3">
          <reference field="4294967294" count="1" selected="0">
            <x v="11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623">
      <pivotArea collapsedLevelsAreSubtotals="1" fieldPosition="0">
        <references count="3">
          <reference field="4294967294" count="1" selected="0">
            <x v="14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622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621">
      <pivotArea collapsedLevelsAreSubtotals="1" fieldPosition="0">
        <references count="3">
          <reference field="4294967294" count="1" selected="0">
            <x v="11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620">
      <pivotArea collapsedLevelsAreSubtotals="1" fieldPosition="0">
        <references count="3">
          <reference field="4294967294" count="1" selected="0">
            <x v="14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619">
      <pivotArea collapsedLevelsAreSubtotals="1" fieldPosition="0">
        <references count="3">
          <reference field="4294967294" count="1" selected="0">
            <x v="7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618">
      <pivotArea collapsedLevelsAreSubtotals="1" fieldPosition="0">
        <references count="3">
          <reference field="4294967294" count="1" selected="0">
            <x v="11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617">
      <pivotArea collapsedLevelsAreSubtotals="1" fieldPosition="0">
        <references count="3">
          <reference field="4294967294" count="1" selected="0">
            <x v="14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616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615">
      <pivotArea collapsedLevelsAreSubtotals="1" fieldPosition="0">
        <references count="3">
          <reference field="4294967294" count="1" selected="0">
            <x v="11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614">
      <pivotArea collapsedLevelsAreSubtotals="1" fieldPosition="0">
        <references count="3">
          <reference field="4294967294" count="1" selected="0">
            <x v="14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613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612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611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610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609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608">
      <pivotArea collapsedLevelsAreSubtotals="1" fieldPosition="0">
        <references count="3">
          <reference field="4294967294" count="1" selected="0">
            <x v="11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607">
      <pivotArea collapsedLevelsAreSubtotals="1" fieldPosition="0">
        <references count="3">
          <reference field="4294967294" count="1" selected="0">
            <x v="11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606">
      <pivotArea collapsedLevelsAreSubtotals="1" fieldPosition="0">
        <references count="3">
          <reference field="4294967294" count="1" selected="0">
            <x v="11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605">
      <pivotArea collapsedLevelsAreSubtotals="1" fieldPosition="0">
        <references count="3">
          <reference field="4294967294" count="1" selected="0">
            <x v="11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604">
      <pivotArea collapsedLevelsAreSubtotals="1" fieldPosition="0">
        <references count="3">
          <reference field="4294967294" count="1" selected="0">
            <x v="11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603">
      <pivotArea collapsedLevelsAreSubtotals="1" fieldPosition="0">
        <references count="3">
          <reference field="4294967294" count="1" selected="0">
            <x v="14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602">
      <pivotArea collapsedLevelsAreSubtotals="1" fieldPosition="0">
        <references count="3">
          <reference field="4294967294" count="1" selected="0">
            <x v="14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601">
      <pivotArea collapsedLevelsAreSubtotals="1" fieldPosition="0">
        <references count="3">
          <reference field="4294967294" count="1" selected="0">
            <x v="14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600">
      <pivotArea collapsedLevelsAreSubtotals="1" fieldPosition="0">
        <references count="3">
          <reference field="4294967294" count="1" selected="0">
            <x v="14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599">
      <pivotArea collapsedLevelsAreSubtotals="1" fieldPosition="0">
        <references count="3">
          <reference field="4294967294" count="1" selected="0">
            <x v="14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598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597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596">
      <pivotArea collapsedLevelsAreSubtotals="1" fieldPosition="0">
        <references count="3">
          <reference field="4294967294" count="1" selected="0">
            <x v="7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595">
      <pivotArea collapsedLevelsAreSubtotals="1" fieldPosition="0">
        <references count="3">
          <reference field="4294967294" count="1" selected="0">
            <x v="7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594">
      <pivotArea collapsedLevelsAreSubtotals="1" fieldPosition="0">
        <references count="3">
          <reference field="4294967294" count="1" selected="0">
            <x v="11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593">
      <pivotArea collapsedLevelsAreSubtotals="1" fieldPosition="0">
        <references count="3">
          <reference field="4294967294" count="1" selected="0">
            <x v="11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592">
      <pivotArea collapsedLevelsAreSubtotals="1" fieldPosition="0">
        <references count="3">
          <reference field="4294967294" count="1" selected="0">
            <x v="11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591">
      <pivotArea collapsedLevelsAreSubtotals="1" fieldPosition="0">
        <references count="3">
          <reference field="4294967294" count="1" selected="0">
            <x v="11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590">
      <pivotArea collapsedLevelsAreSubtotals="1" fieldPosition="0">
        <references count="3">
          <reference field="4294967294" count="1" selected="0">
            <x v="14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589">
      <pivotArea collapsedLevelsAreSubtotals="1" fieldPosition="0">
        <references count="3">
          <reference field="4294967294" count="1" selected="0">
            <x v="14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588">
      <pivotArea collapsedLevelsAreSubtotals="1" fieldPosition="0">
        <references count="3">
          <reference field="4294967294" count="1" selected="0">
            <x v="14"/>
          </reference>
          <reference field="1" count="1">
            <x v="618"/>
          </reference>
          <reference field="2" count="1" selected="0">
            <x v="17"/>
          </reference>
        </references>
      </pivotArea>
    </format>
    <format dxfId="587">
      <pivotArea collapsedLevelsAreSubtotals="1" fieldPosition="0">
        <references count="3">
          <reference field="4294967294" count="1" selected="0">
            <x v="14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586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585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584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583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582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581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580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579">
      <pivotArea collapsedLevelsAreSubtotals="1" fieldPosition="0">
        <references count="3">
          <reference field="4294967294" count="1" selected="0">
            <x v="11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578">
      <pivotArea collapsedLevelsAreSubtotals="1" fieldPosition="0">
        <references count="3">
          <reference field="4294967294" count="1" selected="0">
            <x v="11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577">
      <pivotArea collapsedLevelsAreSubtotals="1" fieldPosition="0">
        <references count="3">
          <reference field="4294967294" count="1" selected="0">
            <x v="11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576">
      <pivotArea collapsedLevelsAreSubtotals="1" fieldPosition="0">
        <references count="3">
          <reference field="4294967294" count="1" selected="0">
            <x v="11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575">
      <pivotArea collapsedLevelsAreSubtotals="1" fieldPosition="0">
        <references count="3">
          <reference field="4294967294" count="1" selected="0">
            <x v="11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574">
      <pivotArea collapsedLevelsAreSubtotals="1" fieldPosition="0">
        <references count="3">
          <reference field="4294967294" count="1" selected="0">
            <x v="11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573">
      <pivotArea collapsedLevelsAreSubtotals="1" fieldPosition="0">
        <references count="3">
          <reference field="4294967294" count="1" selected="0">
            <x v="11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572">
      <pivotArea collapsedLevelsAreSubtotals="1" fieldPosition="0">
        <references count="3">
          <reference field="4294967294" count="1" selected="0">
            <x v="14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571">
      <pivotArea collapsedLevelsAreSubtotals="1" fieldPosition="0">
        <references count="3">
          <reference field="4294967294" count="1" selected="0">
            <x v="14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570">
      <pivotArea collapsedLevelsAreSubtotals="1" fieldPosition="0">
        <references count="3">
          <reference field="4294967294" count="1" selected="0">
            <x v="14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569">
      <pivotArea collapsedLevelsAreSubtotals="1" fieldPosition="0">
        <references count="3">
          <reference field="4294967294" count="1" selected="0">
            <x v="14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568">
      <pivotArea collapsedLevelsAreSubtotals="1" fieldPosition="0">
        <references count="3">
          <reference field="4294967294" count="1" selected="0">
            <x v="14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567">
      <pivotArea collapsedLevelsAreSubtotals="1" fieldPosition="0">
        <references count="3">
          <reference field="4294967294" count="1" selected="0">
            <x v="14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566">
      <pivotArea collapsedLevelsAreSubtotals="1" fieldPosition="0">
        <references count="3">
          <reference field="4294967294" count="1" selected="0">
            <x v="14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565">
      <pivotArea collapsedLevelsAreSubtotals="1" fieldPosition="0">
        <references count="3">
          <reference field="4294967294" count="1" selected="0">
            <x v="7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564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563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562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561">
      <pivotArea collapsedLevelsAreSubtotals="1" fieldPosition="0">
        <references count="3">
          <reference field="4294967294" count="1" selected="0">
            <x v="11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560">
      <pivotArea collapsedLevelsAreSubtotals="1" fieldPosition="0">
        <references count="3">
          <reference field="4294967294" count="1" selected="0">
            <x v="11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559">
      <pivotArea collapsedLevelsAreSubtotals="1" fieldPosition="0">
        <references count="3">
          <reference field="4294967294" count="1" selected="0">
            <x v="11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558">
      <pivotArea collapsedLevelsAreSubtotals="1" fieldPosition="0">
        <references count="3">
          <reference field="4294967294" count="1" selected="0">
            <x v="11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557">
      <pivotArea collapsedLevelsAreSubtotals="1" fieldPosition="0">
        <references count="3">
          <reference field="4294967294" count="1" selected="0">
            <x v="14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556">
      <pivotArea collapsedLevelsAreSubtotals="1" fieldPosition="0">
        <references count="3">
          <reference field="4294967294" count="1" selected="0">
            <x v="14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555">
      <pivotArea collapsedLevelsAreSubtotals="1" fieldPosition="0">
        <references count="3">
          <reference field="4294967294" count="1" selected="0">
            <x v="14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554">
      <pivotArea collapsedLevelsAreSubtotals="1" fieldPosition="0">
        <references count="3">
          <reference field="4294967294" count="1" selected="0">
            <x v="14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553">
      <pivotArea collapsedLevelsAreSubtotals="1" fieldPosition="0">
        <references count="3">
          <reference field="4294967294" count="1" selected="0">
            <x v="7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552">
      <pivotArea collapsedLevelsAreSubtotals="1" fieldPosition="0">
        <references count="3">
          <reference field="4294967294" count="1" selected="0">
            <x v="11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551">
      <pivotArea collapsedLevelsAreSubtotals="1" fieldPosition="0">
        <references count="3">
          <reference field="4294967294" count="1" selected="0">
            <x v="14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550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549">
      <pivotArea collapsedLevelsAreSubtotals="1" fieldPosition="0">
        <references count="3">
          <reference field="4294967294" count="1" selected="0">
            <x v="11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548">
      <pivotArea collapsedLevelsAreSubtotals="1" fieldPosition="0">
        <references count="3">
          <reference field="4294967294" count="1" selected="0">
            <x v="14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547">
      <pivotArea collapsedLevelsAreSubtotals="1" fieldPosition="0">
        <references count="3">
          <reference field="4294967294" count="1" selected="0">
            <x v="7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546">
      <pivotArea collapsedLevelsAreSubtotals="1" fieldPosition="0">
        <references count="3">
          <reference field="4294967294" count="1" selected="0">
            <x v="11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545">
      <pivotArea collapsedLevelsAreSubtotals="1" fieldPosition="0">
        <references count="3">
          <reference field="4294967294" count="1" selected="0">
            <x v="14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544">
      <pivotArea collapsedLevelsAreSubtotals="1" fieldPosition="0">
        <references count="3">
          <reference field="4294967294" count="1" selected="0">
            <x v="7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543">
      <pivotArea collapsedLevelsAreSubtotals="1" fieldPosition="0">
        <references count="3">
          <reference field="4294967294" count="1" selected="0">
            <x v="11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542">
      <pivotArea collapsedLevelsAreSubtotals="1" fieldPosition="0">
        <references count="3">
          <reference field="4294967294" count="1" selected="0">
            <x v="14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541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540">
      <pivotArea collapsedLevelsAreSubtotals="1" fieldPosition="0">
        <references count="3">
          <reference field="4294967294" count="1" selected="0">
            <x v="11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539">
      <pivotArea collapsedLevelsAreSubtotals="1" fieldPosition="0">
        <references count="3">
          <reference field="4294967294" count="1" selected="0">
            <x v="14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538">
      <pivotArea collapsedLevelsAreSubtotals="1" fieldPosition="0">
        <references count="3">
          <reference field="4294967294" count="1" selected="0">
            <x v="7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537">
      <pivotArea collapsedLevelsAreSubtotals="1" fieldPosition="0">
        <references count="3">
          <reference field="4294967294" count="1" selected="0">
            <x v="11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536">
      <pivotArea collapsedLevelsAreSubtotals="1" fieldPosition="0">
        <references count="3">
          <reference field="4294967294" count="1" selected="0">
            <x v="14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535">
      <pivotArea collapsedLevelsAreSubtotals="1" fieldPosition="0">
        <references count="3">
          <reference field="4294967294" count="1" selected="0">
            <x v="7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534">
      <pivotArea collapsedLevelsAreSubtotals="1" fieldPosition="0">
        <references count="3">
          <reference field="4294967294" count="1" selected="0">
            <x v="11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533">
      <pivotArea collapsedLevelsAreSubtotals="1" fieldPosition="0">
        <references count="3">
          <reference field="4294967294" count="1" selected="0">
            <x v="14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532">
      <pivotArea collapsedLevelsAreSubtotals="1" fieldPosition="0">
        <references count="3">
          <reference field="4294967294" count="1" selected="0">
            <x v="7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531">
      <pivotArea collapsedLevelsAreSubtotals="1" fieldPosition="0">
        <references count="3">
          <reference field="4294967294" count="1" selected="0">
            <x v="11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530">
      <pivotArea collapsedLevelsAreSubtotals="1" fieldPosition="0">
        <references count="3">
          <reference field="4294967294" count="1" selected="0">
            <x v="14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529">
      <pivotArea collapsedLevelsAreSubtotals="1" fieldPosition="0">
        <references count="3">
          <reference field="4294967294" count="1" selected="0">
            <x v="7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528">
      <pivotArea collapsedLevelsAreSubtotals="1" fieldPosition="0">
        <references count="3">
          <reference field="4294967294" count="1" selected="0">
            <x v="11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527">
      <pivotArea collapsedLevelsAreSubtotals="1" fieldPosition="0">
        <references count="3">
          <reference field="4294967294" count="1" selected="0">
            <x v="14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526">
      <pivotArea collapsedLevelsAreSubtotals="1" fieldPosition="0">
        <references count="3">
          <reference field="4294967294" count="1" selected="0">
            <x v="7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525">
      <pivotArea collapsedLevelsAreSubtotals="1" fieldPosition="0">
        <references count="3">
          <reference field="4294967294" count="1" selected="0">
            <x v="11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524">
      <pivotArea collapsedLevelsAreSubtotals="1" fieldPosition="0">
        <references count="3">
          <reference field="4294967294" count="1" selected="0">
            <x v="14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523">
      <pivotArea collapsedLevelsAreSubtotals="1" fieldPosition="0">
        <references count="3">
          <reference field="4294967294" count="1" selected="0">
            <x v="7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522">
      <pivotArea collapsedLevelsAreSubtotals="1" fieldPosition="0">
        <references count="3">
          <reference field="4294967294" count="1" selected="0">
            <x v="11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521">
      <pivotArea collapsedLevelsAreSubtotals="1" fieldPosition="0">
        <references count="3">
          <reference field="4294967294" count="1" selected="0">
            <x v="14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520">
      <pivotArea collapsedLevelsAreSubtotals="1" fieldPosition="0">
        <references count="3">
          <reference field="4294967294" count="1" selected="0">
            <x v="7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519">
      <pivotArea collapsedLevelsAreSubtotals="1" fieldPosition="0">
        <references count="3">
          <reference field="4294967294" count="1" selected="0">
            <x v="11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518">
      <pivotArea collapsedLevelsAreSubtotals="1" fieldPosition="0">
        <references count="3">
          <reference field="4294967294" count="1" selected="0">
            <x v="14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517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516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515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514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513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512">
      <pivotArea collapsedLevelsAreSubtotals="1" fieldPosition="0">
        <references count="3">
          <reference field="4294967294" count="1" selected="0">
            <x v="11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511">
      <pivotArea collapsedLevelsAreSubtotals="1" fieldPosition="0">
        <references count="3">
          <reference field="4294967294" count="1" selected="0">
            <x v="11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510">
      <pivotArea collapsedLevelsAreSubtotals="1" fieldPosition="0">
        <references count="3">
          <reference field="4294967294" count="1" selected="0">
            <x v="11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509">
      <pivotArea collapsedLevelsAreSubtotals="1" fieldPosition="0">
        <references count="3">
          <reference field="4294967294" count="1" selected="0">
            <x v="11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508">
      <pivotArea collapsedLevelsAreSubtotals="1" fieldPosition="0">
        <references count="3">
          <reference field="4294967294" count="1" selected="0">
            <x v="11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507">
      <pivotArea collapsedLevelsAreSubtotals="1" fieldPosition="0">
        <references count="3">
          <reference field="4294967294" count="1" selected="0">
            <x v="14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506">
      <pivotArea collapsedLevelsAreSubtotals="1" fieldPosition="0">
        <references count="3">
          <reference field="4294967294" count="1" selected="0">
            <x v="14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505">
      <pivotArea collapsedLevelsAreSubtotals="1" fieldPosition="0">
        <references count="3">
          <reference field="4294967294" count="1" selected="0">
            <x v="14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504">
      <pivotArea collapsedLevelsAreSubtotals="1" fieldPosition="0">
        <references count="3">
          <reference field="4294967294" count="1" selected="0">
            <x v="14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503">
      <pivotArea collapsedLevelsAreSubtotals="1" fieldPosition="0">
        <references count="3">
          <reference field="4294967294" count="1" selected="0">
            <x v="14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502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501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500">
      <pivotArea collapsedLevelsAreSubtotals="1" fieldPosition="0">
        <references count="3">
          <reference field="4294967294" count="1" selected="0">
            <x v="7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499">
      <pivotArea collapsedLevelsAreSubtotals="1" fieldPosition="0">
        <references count="3">
          <reference field="4294967294" count="1" selected="0">
            <x v="11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498">
      <pivotArea collapsedLevelsAreSubtotals="1" fieldPosition="0">
        <references count="3">
          <reference field="4294967294" count="1" selected="0">
            <x v="11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497">
      <pivotArea collapsedLevelsAreSubtotals="1" fieldPosition="0">
        <references count="3">
          <reference field="4294967294" count="1" selected="0">
            <x v="11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496">
      <pivotArea collapsedLevelsAreSubtotals="1" fieldPosition="0">
        <references count="3">
          <reference field="4294967294" count="1" selected="0">
            <x v="14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495">
      <pivotArea collapsedLevelsAreSubtotals="1" fieldPosition="0">
        <references count="3">
          <reference field="4294967294" count="1" selected="0">
            <x v="14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494">
      <pivotArea collapsedLevelsAreSubtotals="1" fieldPosition="0">
        <references count="3">
          <reference field="4294967294" count="1" selected="0">
            <x v="14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493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492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491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490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489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488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487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486">
      <pivotArea collapsedLevelsAreSubtotals="1" fieldPosition="0">
        <references count="3">
          <reference field="4294967294" count="1" selected="0">
            <x v="11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485">
      <pivotArea collapsedLevelsAreSubtotals="1" fieldPosition="0">
        <references count="3">
          <reference field="4294967294" count="1" selected="0">
            <x v="11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484">
      <pivotArea collapsedLevelsAreSubtotals="1" fieldPosition="0">
        <references count="3">
          <reference field="4294967294" count="1" selected="0">
            <x v="11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483">
      <pivotArea collapsedLevelsAreSubtotals="1" fieldPosition="0">
        <references count="3">
          <reference field="4294967294" count="1" selected="0">
            <x v="11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482">
      <pivotArea collapsedLevelsAreSubtotals="1" fieldPosition="0">
        <references count="3">
          <reference field="4294967294" count="1" selected="0">
            <x v="11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481">
      <pivotArea collapsedLevelsAreSubtotals="1" fieldPosition="0">
        <references count="3">
          <reference field="4294967294" count="1" selected="0">
            <x v="11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480">
      <pivotArea collapsedLevelsAreSubtotals="1" fieldPosition="0">
        <references count="3">
          <reference field="4294967294" count="1" selected="0">
            <x v="11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479">
      <pivotArea collapsedLevelsAreSubtotals="1" fieldPosition="0">
        <references count="3">
          <reference field="4294967294" count="1" selected="0">
            <x v="14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478">
      <pivotArea collapsedLevelsAreSubtotals="1" fieldPosition="0">
        <references count="3">
          <reference field="4294967294" count="1" selected="0">
            <x v="14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477">
      <pivotArea collapsedLevelsAreSubtotals="1" fieldPosition="0">
        <references count="3">
          <reference field="4294967294" count="1" selected="0">
            <x v="14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476">
      <pivotArea collapsedLevelsAreSubtotals="1" fieldPosition="0">
        <references count="3">
          <reference field="4294967294" count="1" selected="0">
            <x v="14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475">
      <pivotArea collapsedLevelsAreSubtotals="1" fieldPosition="0">
        <references count="3">
          <reference field="4294967294" count="1" selected="0">
            <x v="14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474">
      <pivotArea collapsedLevelsAreSubtotals="1" fieldPosition="0">
        <references count="3">
          <reference field="4294967294" count="1" selected="0">
            <x v="14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473">
      <pivotArea collapsedLevelsAreSubtotals="1" fieldPosition="0">
        <references count="3">
          <reference field="4294967294" count="1" selected="0">
            <x v="14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472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471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470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469">
      <pivotArea collapsedLevelsAreSubtotals="1" fieldPosition="0">
        <references count="3">
          <reference field="4294967294" count="1" selected="0">
            <x v="11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468">
      <pivotArea collapsedLevelsAreSubtotals="1" fieldPosition="0">
        <references count="3">
          <reference field="4294967294" count="1" selected="0">
            <x v="11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467">
      <pivotArea collapsedLevelsAreSubtotals="1" fieldPosition="0">
        <references count="3">
          <reference field="4294967294" count="1" selected="0">
            <x v="11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466">
      <pivotArea collapsedLevelsAreSubtotals="1" fieldPosition="0">
        <references count="3">
          <reference field="4294967294" count="1" selected="0">
            <x v="14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465">
      <pivotArea collapsedLevelsAreSubtotals="1" fieldPosition="0">
        <references count="3">
          <reference field="4294967294" count="1" selected="0">
            <x v="14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464">
      <pivotArea collapsedLevelsAreSubtotals="1" fieldPosition="0">
        <references count="3">
          <reference field="4294967294" count="1" selected="0">
            <x v="14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463">
      <pivotArea collapsedLevelsAreSubtotals="1" fieldPosition="0">
        <references count="3">
          <reference field="4294967294" count="1" selected="0">
            <x v="7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462">
      <pivotArea collapsedLevelsAreSubtotals="1" fieldPosition="0">
        <references count="3">
          <reference field="4294967294" count="1" selected="0">
            <x v="11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461">
      <pivotArea collapsedLevelsAreSubtotals="1" fieldPosition="0">
        <references count="3">
          <reference field="4294967294" count="1" selected="0">
            <x v="14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460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459">
      <pivotArea collapsedLevelsAreSubtotals="1" fieldPosition="0">
        <references count="3">
          <reference field="4294967294" count="1" selected="0">
            <x v="11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458">
      <pivotArea collapsedLevelsAreSubtotals="1" fieldPosition="0">
        <references count="3">
          <reference field="4294967294" count="1" selected="0">
            <x v="14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457">
      <pivotArea collapsedLevelsAreSubtotals="1" fieldPosition="0">
        <references count="3">
          <reference field="4294967294" count="1" selected="0">
            <x v="7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456">
      <pivotArea collapsedLevelsAreSubtotals="1" fieldPosition="0">
        <references count="3">
          <reference field="4294967294" count="1" selected="0">
            <x v="11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455">
      <pivotArea collapsedLevelsAreSubtotals="1" fieldPosition="0">
        <references count="3">
          <reference field="4294967294" count="1" selected="0">
            <x v="14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454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453">
      <pivotArea collapsedLevelsAreSubtotals="1" fieldPosition="0">
        <references count="3">
          <reference field="4294967294" count="1" selected="0">
            <x v="11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452">
      <pivotArea collapsedLevelsAreSubtotals="1" fieldPosition="0">
        <references count="3">
          <reference field="4294967294" count="1" selected="0">
            <x v="14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451">
      <pivotArea collapsedLevelsAreSubtotals="1" fieldPosition="0">
        <references count="3">
          <reference field="4294967294" count="1" selected="0">
            <x v="4"/>
          </reference>
          <reference field="1" count="1">
            <x v="348"/>
          </reference>
          <reference field="2" count="1" selected="0">
            <x v="127"/>
          </reference>
        </references>
      </pivotArea>
    </format>
    <format dxfId="450">
      <pivotArea collapsedLevelsAreSubtotals="1" fieldPosition="0">
        <references count="3">
          <reference field="4294967294" count="1" selected="0">
            <x v="4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449">
      <pivotArea collapsedLevelsAreSubtotals="1" fieldPosition="0">
        <references count="3">
          <reference field="4294967294" count="1" selected="0">
            <x v="5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448">
      <pivotArea collapsedLevelsAreSubtotals="1" fieldPosition="0">
        <references count="3">
          <reference field="4294967294" count="1" selected="0">
            <x v="5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447">
      <pivotArea collapsedLevelsAreSubtotals="1" fieldPosition="0">
        <references count="3">
          <reference field="4294967294" count="1" selected="0">
            <x v="4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446">
      <pivotArea collapsedLevelsAreSubtotals="1" fieldPosition="0">
        <references count="3">
          <reference field="4294967294" count="1" selected="0">
            <x v="4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445">
      <pivotArea collapsedLevelsAreSubtotals="1" fieldPosition="0">
        <references count="3">
          <reference field="4294967294" count="1" selected="0">
            <x v="4"/>
          </reference>
          <reference field="1" count="1">
            <x v="188"/>
          </reference>
          <reference field="2" count="1" selected="0">
            <x v="589"/>
          </reference>
        </references>
      </pivotArea>
    </format>
    <format dxfId="444">
      <pivotArea collapsedLevelsAreSubtotals="1" fieldPosition="0">
        <references count="3">
          <reference field="4294967294" count="1" selected="0">
            <x v="5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443">
      <pivotArea collapsedLevelsAreSubtotals="1" fieldPosition="0">
        <references count="3">
          <reference field="4294967294" count="1" selected="0">
            <x v="5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442">
      <pivotArea collapsedLevelsAreSubtotals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441">
      <pivotArea dataOnly="0" labelOnly="1" fieldPosition="0">
        <references count="1">
          <reference field="2" count="1">
            <x v="176"/>
          </reference>
        </references>
      </pivotArea>
    </format>
    <format dxfId="440">
      <pivotArea dataOnly="0" labelOnly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439">
      <pivotArea collapsedLevelsAreSubtotals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438">
      <pivotArea dataOnly="0" labelOnly="1" fieldPosition="0">
        <references count="1">
          <reference field="2" count="1">
            <x v="589"/>
          </reference>
        </references>
      </pivotArea>
    </format>
    <format dxfId="437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436">
      <pivotArea collapsedLevelsAreSubtotals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435">
      <pivotArea dataOnly="0" labelOnly="1" fieldPosition="0">
        <references count="1">
          <reference field="2" count="1">
            <x v="589"/>
          </reference>
        </references>
      </pivotArea>
    </format>
    <format dxfId="434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433">
      <pivotArea collapsedLevelsAreSubtotals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432">
      <pivotArea dataOnly="0" labelOnly="1" fieldPosition="0">
        <references count="1">
          <reference field="2" count="1">
            <x v="607"/>
          </reference>
        </references>
      </pivotArea>
    </format>
    <format dxfId="431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430">
      <pivotArea dataOnly="0" labelOnly="1" fieldPosition="0">
        <references count="1">
          <reference field="2" count="5">
            <x v="6"/>
            <x v="9"/>
            <x v="10"/>
            <x v="11"/>
            <x v="12"/>
          </reference>
        </references>
      </pivotArea>
    </format>
    <format dxfId="429">
      <pivotArea dataOnly="0" labelOnly="1" fieldPosition="0">
        <references count="1">
          <reference field="2" count="4">
            <x v="14"/>
            <x v="15"/>
            <x v="17"/>
            <x v="18"/>
          </reference>
        </references>
      </pivotArea>
    </format>
    <format dxfId="428">
      <pivotArea dataOnly="0" labelOnly="1" fieldPosition="0">
        <references count="1">
          <reference field="2" count="7">
            <x v="22"/>
            <x v="23"/>
            <x v="24"/>
            <x v="25"/>
            <x v="26"/>
            <x v="27"/>
            <x v="28"/>
          </reference>
        </references>
      </pivotArea>
    </format>
    <format dxfId="427">
      <pivotArea dataOnly="0" labelOnly="1" fieldPosition="0">
        <references count="1">
          <reference field="2" count="4">
            <x v="33"/>
            <x v="34"/>
            <x v="35"/>
            <x v="36"/>
          </reference>
        </references>
      </pivotArea>
    </format>
    <format dxfId="426">
      <pivotArea dataOnly="0" labelOnly="1" fieldPosition="0">
        <references count="1">
          <reference field="2" count="6">
            <x v="253"/>
            <x v="254"/>
            <x v="255"/>
            <x v="256"/>
            <x v="257"/>
            <x v="258"/>
          </reference>
        </references>
      </pivotArea>
    </format>
    <format dxfId="425">
      <pivotArea dataOnly="0" labelOnly="1" fieldPosition="0">
        <references count="1">
          <reference field="2" count="3">
            <x v="285"/>
            <x v="287"/>
            <x v="288"/>
          </reference>
        </references>
      </pivotArea>
    </format>
    <format dxfId="424">
      <pivotArea dataOnly="0" labelOnly="1" fieldPosition="0">
        <references count="1">
          <reference field="2" count="2">
            <x v="298"/>
            <x v="300"/>
          </reference>
        </references>
      </pivotArea>
    </format>
    <format dxfId="423">
      <pivotArea dataOnly="0" labelOnly="1" fieldPosition="0">
        <references count="1">
          <reference field="2" count="13">
            <x v="307"/>
            <x v="308"/>
            <x v="309"/>
            <x v="312"/>
            <x v="313"/>
            <x v="315"/>
            <x v="316"/>
            <x v="317"/>
            <x v="320"/>
            <x v="321"/>
            <x v="322"/>
            <x v="323"/>
            <x v="361"/>
          </reference>
        </references>
      </pivotArea>
    </format>
    <format dxfId="422">
      <pivotArea dataOnly="0" labelOnly="1" fieldPosition="0">
        <references count="1">
          <reference field="2" count="1">
            <x v="396"/>
          </reference>
        </references>
      </pivotArea>
    </format>
    <format dxfId="421">
      <pivotArea dataOnly="0" labelOnly="1" fieldPosition="0">
        <references count="1">
          <reference field="2" count="1">
            <x v="404"/>
          </reference>
        </references>
      </pivotArea>
    </format>
    <format dxfId="420">
      <pivotArea dataOnly="0" labelOnly="1" fieldPosition="0">
        <references count="1">
          <reference field="2" count="1">
            <x v="443"/>
          </reference>
        </references>
      </pivotArea>
    </format>
    <format dxfId="419">
      <pivotArea dataOnly="0" labelOnly="1" fieldPosition="0">
        <references count="1">
          <reference field="2" count="1">
            <x v="455"/>
          </reference>
        </references>
      </pivotArea>
    </format>
    <format dxfId="418">
      <pivotArea dataOnly="0" labelOnly="1" fieldPosition="0">
        <references count="1">
          <reference field="2" count="3">
            <x v="719"/>
            <x v="720"/>
            <x v="721"/>
          </reference>
        </references>
      </pivotArea>
    </format>
    <format dxfId="417">
      <pivotArea dataOnly="0" labelOnly="1" fieldPosition="0">
        <references count="1">
          <reference field="2" count="5">
            <x v="789"/>
            <x v="792"/>
            <x v="793"/>
            <x v="794"/>
            <x v="795"/>
          </reference>
        </references>
      </pivotArea>
    </format>
    <format dxfId="416">
      <pivotArea dataOnly="0" labelOnly="1" fieldPosition="0">
        <references count="1">
          <reference field="2" count="3">
            <x v="797"/>
            <x v="798"/>
            <x v="801"/>
          </reference>
        </references>
      </pivotArea>
    </format>
    <format dxfId="415">
      <pivotArea dataOnly="0" labelOnly="1" fieldPosition="0">
        <references count="1">
          <reference field="2" count="7">
            <x v="803"/>
            <x v="804"/>
            <x v="805"/>
            <x v="806"/>
            <x v="807"/>
            <x v="808"/>
            <x v="809"/>
          </reference>
        </references>
      </pivotArea>
    </format>
    <format dxfId="414">
      <pivotArea dataOnly="0" labelOnly="1" fieldPosition="0">
        <references count="1">
          <reference field="2" count="3">
            <x v="815"/>
            <x v="816"/>
            <x v="817"/>
          </reference>
        </references>
      </pivotArea>
    </format>
    <format dxfId="413">
      <pivotArea dataOnly="0" labelOnly="1" fieldPosition="0">
        <references count="1">
          <reference field="2" count="2">
            <x v="854"/>
            <x v="856"/>
          </reference>
        </references>
      </pivotArea>
    </format>
    <format dxfId="412">
      <pivotArea dataOnly="0" labelOnly="1" fieldPosition="0">
        <references count="1">
          <reference field="2" count="1">
            <x v="862"/>
          </reference>
        </references>
      </pivotArea>
    </format>
    <format dxfId="411">
      <pivotArea dataOnly="0" labelOnly="1" fieldPosition="0">
        <references count="1">
          <reference field="2" count="1">
            <x v="865"/>
          </reference>
        </references>
      </pivotArea>
    </format>
    <format dxfId="410">
      <pivotArea dataOnly="0" labelOnly="1" fieldPosition="0">
        <references count="1">
          <reference field="2" count="1">
            <x v="867"/>
          </reference>
        </references>
      </pivotArea>
    </format>
    <format dxfId="409">
      <pivotArea dataOnly="0" labelOnly="1" fieldPosition="0">
        <references count="1">
          <reference field="2" count="1">
            <x v="869"/>
          </reference>
        </references>
      </pivotArea>
    </format>
    <format dxfId="408">
      <pivotArea dataOnly="0" labelOnly="1" fieldPosition="0">
        <references count="1">
          <reference field="2" count="1">
            <x v="871"/>
          </reference>
        </references>
      </pivotArea>
    </format>
    <format dxfId="407">
      <pivotArea dataOnly="0" labelOnly="1" fieldPosition="0">
        <references count="1">
          <reference field="2" count="1">
            <x v="718"/>
          </reference>
        </references>
      </pivotArea>
    </format>
    <format dxfId="406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405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404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403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402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401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400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399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398">
      <pivotArea dataOnly="0" labelOnly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397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396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395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394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393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392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391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390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389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388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387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386">
      <pivotArea dataOnly="0" labelOnly="1" fieldPosition="0">
        <references count="2">
          <reference field="1" count="1">
            <x v="128"/>
          </reference>
          <reference field="2" count="1" selected="0">
            <x v="253"/>
          </reference>
        </references>
      </pivotArea>
    </format>
    <format dxfId="385">
      <pivotArea dataOnly="0" labelOnly="1" fieldPosition="0">
        <references count="2">
          <reference field="1" count="1">
            <x v="429"/>
          </reference>
          <reference field="2" count="1" selected="0">
            <x v="254"/>
          </reference>
        </references>
      </pivotArea>
    </format>
    <format dxfId="384">
      <pivotArea dataOnly="0" labelOnly="1" fieldPosition="0">
        <references count="2">
          <reference field="1" count="1">
            <x v="295"/>
          </reference>
          <reference field="2" count="1" selected="0">
            <x v="255"/>
          </reference>
        </references>
      </pivotArea>
    </format>
    <format dxfId="383">
      <pivotArea dataOnly="0" labelOnly="1" fieldPosition="0">
        <references count="2">
          <reference field="1" count="1">
            <x v="506"/>
          </reference>
          <reference field="2" count="1" selected="0">
            <x v="256"/>
          </reference>
        </references>
      </pivotArea>
    </format>
    <format dxfId="382">
      <pivotArea dataOnly="0" labelOnly="1" fieldPosition="0">
        <references count="2">
          <reference field="1" count="1">
            <x v="107"/>
          </reference>
          <reference field="2" count="1" selected="0">
            <x v="257"/>
          </reference>
        </references>
      </pivotArea>
    </format>
    <format dxfId="381">
      <pivotArea dataOnly="0" labelOnly="1" fieldPosition="0">
        <references count="2">
          <reference field="1" count="1">
            <x v="259"/>
          </reference>
          <reference field="2" count="1" selected="0">
            <x v="258"/>
          </reference>
        </references>
      </pivotArea>
    </format>
    <format dxfId="380">
      <pivotArea dataOnly="0" labelOnly="1" fieldPosition="0">
        <references count="2">
          <reference field="1" count="1">
            <x v="81"/>
          </reference>
          <reference field="2" count="1" selected="0">
            <x v="285"/>
          </reference>
        </references>
      </pivotArea>
    </format>
    <format dxfId="379">
      <pivotArea dataOnly="0" labelOnly="1" fieldPosition="0">
        <references count="2">
          <reference field="1" count="1">
            <x v="524"/>
          </reference>
          <reference field="2" count="1" selected="0">
            <x v="287"/>
          </reference>
        </references>
      </pivotArea>
    </format>
    <format dxfId="378">
      <pivotArea dataOnly="0" labelOnly="1" fieldPosition="0">
        <references count="2">
          <reference field="1" count="1">
            <x v="604"/>
          </reference>
          <reference field="2" count="1" selected="0">
            <x v="288"/>
          </reference>
        </references>
      </pivotArea>
    </format>
    <format dxfId="377">
      <pivotArea dataOnly="0" labelOnly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376">
      <pivotArea dataOnly="0" labelOnly="1" fieldPosition="0">
        <references count="2">
          <reference field="1" count="1">
            <x v="82"/>
          </reference>
          <reference field="2" count="1" selected="0">
            <x v="300"/>
          </reference>
        </references>
      </pivotArea>
    </format>
    <format dxfId="375">
      <pivotArea dataOnly="0" labelOnly="1" fieldPosition="0">
        <references count="2">
          <reference field="1" count="1">
            <x v="571"/>
          </reference>
          <reference field="2" count="1" selected="0">
            <x v="307"/>
          </reference>
        </references>
      </pivotArea>
    </format>
    <format dxfId="374">
      <pivotArea dataOnly="0" labelOnly="1" fieldPosition="0">
        <references count="2">
          <reference field="1" count="1">
            <x v="570"/>
          </reference>
          <reference field="2" count="1" selected="0">
            <x v="308"/>
          </reference>
        </references>
      </pivotArea>
    </format>
    <format dxfId="373">
      <pivotArea dataOnly="0" labelOnly="1" fieldPosition="0">
        <references count="2">
          <reference field="1" count="1">
            <x v="572"/>
          </reference>
          <reference field="2" count="1" selected="0">
            <x v="309"/>
          </reference>
        </references>
      </pivotArea>
    </format>
    <format dxfId="372">
      <pivotArea dataOnly="0" labelOnly="1" fieldPosition="0">
        <references count="2">
          <reference field="1" count="1">
            <x v="314"/>
          </reference>
          <reference field="2" count="1" selected="0">
            <x v="312"/>
          </reference>
        </references>
      </pivotArea>
    </format>
    <format dxfId="371">
      <pivotArea dataOnly="0" labelOnly="1" fieldPosition="0">
        <references count="2">
          <reference field="1" count="1">
            <x v="325"/>
          </reference>
          <reference field="2" count="1" selected="0">
            <x v="313"/>
          </reference>
        </references>
      </pivotArea>
    </format>
    <format dxfId="370">
      <pivotArea dataOnly="0" labelOnly="1" fieldPosition="0">
        <references count="2">
          <reference field="1" count="1">
            <x v="548"/>
          </reference>
          <reference field="2" count="1" selected="0">
            <x v="315"/>
          </reference>
        </references>
      </pivotArea>
    </format>
    <format dxfId="369">
      <pivotArea dataOnly="0" labelOnly="1" fieldPosition="0">
        <references count="2">
          <reference field="1" count="1">
            <x v="536"/>
          </reference>
          <reference field="2" count="1" selected="0">
            <x v="316"/>
          </reference>
        </references>
      </pivotArea>
    </format>
    <format dxfId="368">
      <pivotArea dataOnly="0" labelOnly="1" fieldPosition="0">
        <references count="2">
          <reference field="1" count="1">
            <x v="565"/>
          </reference>
          <reference field="2" count="1" selected="0">
            <x v="317"/>
          </reference>
        </references>
      </pivotArea>
    </format>
    <format dxfId="367">
      <pivotArea dataOnly="0" labelOnly="1" fieldPosition="0">
        <references count="2">
          <reference field="1" count="1">
            <x v="503"/>
          </reference>
          <reference field="2" count="1" selected="0">
            <x v="320"/>
          </reference>
        </references>
      </pivotArea>
    </format>
    <format dxfId="366">
      <pivotArea dataOnly="0" labelOnly="1" fieldPosition="0">
        <references count="2">
          <reference field="1" count="1">
            <x v="324"/>
          </reference>
          <reference field="2" count="1" selected="0">
            <x v="321"/>
          </reference>
        </references>
      </pivotArea>
    </format>
    <format dxfId="365">
      <pivotArea dataOnly="0" labelOnly="1" fieldPosition="0">
        <references count="2">
          <reference field="1" count="1">
            <x v="255"/>
          </reference>
          <reference field="2" count="1" selected="0">
            <x v="322"/>
          </reference>
        </references>
      </pivotArea>
    </format>
    <format dxfId="364">
      <pivotArea dataOnly="0" labelOnly="1" fieldPosition="0">
        <references count="2">
          <reference field="1" count="1">
            <x v="415"/>
          </reference>
          <reference field="2" count="1" selected="0">
            <x v="323"/>
          </reference>
        </references>
      </pivotArea>
    </format>
    <format dxfId="363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362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361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360">
      <pivotArea dataOnly="0" labelOnly="1" fieldPosition="0">
        <references count="2">
          <reference field="1" count="1">
            <x v="251"/>
          </reference>
          <reference field="2" count="1" selected="0">
            <x v="443"/>
          </reference>
        </references>
      </pivotArea>
    </format>
    <format dxfId="359">
      <pivotArea dataOnly="0" labelOnly="1" fieldPosition="0">
        <references count="2">
          <reference field="1" count="1">
            <x v="161"/>
          </reference>
          <reference field="2" count="1" selected="0">
            <x v="455"/>
          </reference>
        </references>
      </pivotArea>
    </format>
    <format dxfId="358">
      <pivotArea dataOnly="0" labelOnly="1" fieldPosition="0">
        <references count="2">
          <reference field="1" count="1">
            <x v="175"/>
          </reference>
          <reference field="2" count="1" selected="0">
            <x v="719"/>
          </reference>
        </references>
      </pivotArea>
    </format>
    <format dxfId="357">
      <pivotArea dataOnly="0" labelOnly="1" fieldPosition="0">
        <references count="2">
          <reference field="1" count="1">
            <x v="485"/>
          </reference>
          <reference field="2" count="1" selected="0">
            <x v="720"/>
          </reference>
        </references>
      </pivotArea>
    </format>
    <format dxfId="356">
      <pivotArea dataOnly="0" labelOnly="1" fieldPosition="0">
        <references count="2">
          <reference field="1" count="1">
            <x v="486"/>
          </reference>
          <reference field="2" count="1" selected="0">
            <x v="721"/>
          </reference>
        </references>
      </pivotArea>
    </format>
    <format dxfId="355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354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353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352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351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350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349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348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347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346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345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344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343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342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341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340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339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338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337">
      <pivotArea dataOnly="0" labelOnly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336">
      <pivotArea dataOnly="0" labelOnly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335">
      <pivotArea dataOnly="0" labelOnly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334">
      <pivotArea dataOnly="0" labelOnly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333">
      <pivotArea dataOnly="0" labelOnly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332">
      <pivotArea dataOnly="0" labelOnly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331">
      <pivotArea dataOnly="0" labelOnly="1" fieldPosition="0">
        <references count="2">
          <reference field="1" count="1">
            <x v="356"/>
          </reference>
          <reference field="2" count="1" selected="0">
            <x v="871"/>
          </reference>
        </references>
      </pivotArea>
    </format>
    <format dxfId="330">
      <pivotArea dataOnly="0" labelOnly="1" fieldPosition="0">
        <references count="1">
          <reference field="2" count="1">
            <x v="852"/>
          </reference>
        </references>
      </pivotArea>
    </format>
    <format dxfId="329">
      <pivotArea dataOnly="0" labelOnly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328">
      <pivotArea dataOnly="0" outline="0" fieldPosition="0">
        <references count="1">
          <reference field="4294967294" count="1">
            <x v="4"/>
          </reference>
        </references>
      </pivotArea>
    </format>
    <format dxfId="327">
      <pivotArea dataOnly="0" outline="0" fieldPosition="0">
        <references count="1">
          <reference field="4294967294" count="1">
            <x v="5"/>
          </reference>
        </references>
      </pivotArea>
    </format>
    <format dxfId="326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32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24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32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22">
      <pivotArea outline="0" collapsedLevelsAreSubtotals="1" fieldPosition="0">
        <references count="1">
          <reference field="4294967294" count="1" selected="0">
            <x v="11"/>
          </reference>
        </references>
      </pivotArea>
    </format>
    <format dxfId="32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20">
      <pivotArea outline="0" collapsedLevelsAreSubtotals="1" fieldPosition="0">
        <references count="1">
          <reference field="4294967294" count="1" selected="0">
            <x v="12"/>
          </reference>
        </references>
      </pivotArea>
    </format>
    <format dxfId="319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318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317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316">
      <pivotArea outline="0" collapsedLevelsAreSubtotals="1" fieldPosition="0">
        <references count="1">
          <reference field="4294967294" count="1" selected="0">
            <x v="15"/>
          </reference>
        </references>
      </pivotArea>
    </format>
    <format dxfId="315">
      <pivotArea dataOnly="0" labelOnly="1" outline="0" fieldPosition="0">
        <references count="1">
          <reference field="4294967294" count="1">
            <x v="15"/>
          </reference>
        </references>
      </pivotArea>
    </format>
    <format dxfId="314">
      <pivotArea type="all" dataOnly="0" outline="0" fieldPosition="0"/>
    </format>
    <format dxfId="313">
      <pivotArea outline="0" collapsedLevelsAreSubtotals="1" fieldPosition="0"/>
    </format>
    <format dxfId="312">
      <pivotArea field="2" type="button" dataOnly="0" labelOnly="1" outline="0" axis="axisRow" fieldPosition="0"/>
    </format>
    <format dxfId="311">
      <pivotArea field="1" type="button" dataOnly="0" labelOnly="1" outline="0" axis="axisRow" fieldPosition="1"/>
    </format>
    <format dxfId="31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9"/>
            <x v="10"/>
            <x v="11"/>
            <x v="12"/>
            <x v="13"/>
            <x v="14"/>
            <x v="15"/>
            <x v="17"/>
            <x v="18"/>
            <x v="21"/>
            <x v="22"/>
            <x v="23"/>
            <x v="24"/>
            <x v="25"/>
            <x v="26"/>
            <x v="27"/>
            <x v="28"/>
            <x v="31"/>
            <x v="32"/>
            <x v="33"/>
            <x v="34"/>
            <x v="35"/>
            <x v="36"/>
            <x v="81"/>
            <x v="82"/>
            <x v="83"/>
            <x v="127"/>
            <x v="172"/>
            <x v="176"/>
            <x v="236"/>
            <x v="237"/>
            <x v="247"/>
            <x v="253"/>
            <x v="254"/>
            <x v="255"/>
            <x v="256"/>
            <x v="257"/>
            <x v="258"/>
            <x v="274"/>
            <x v="284"/>
            <x v="285"/>
            <x v="287"/>
            <x v="288"/>
          </reference>
        </references>
      </pivotArea>
    </format>
    <format dxfId="309">
      <pivotArea dataOnly="0" labelOnly="1" fieldPosition="0">
        <references count="1">
          <reference field="2" count="50">
            <x v="294"/>
            <x v="297"/>
            <x v="298"/>
            <x v="300"/>
            <x v="305"/>
            <x v="306"/>
            <x v="307"/>
            <x v="308"/>
            <x v="309"/>
            <x v="312"/>
            <x v="313"/>
            <x v="315"/>
            <x v="316"/>
            <x v="317"/>
            <x v="320"/>
            <x v="321"/>
            <x v="322"/>
            <x v="323"/>
            <x v="361"/>
            <x v="362"/>
            <x v="378"/>
            <x v="379"/>
            <x v="396"/>
            <x v="402"/>
            <x v="403"/>
            <x v="404"/>
            <x v="429"/>
            <x v="430"/>
            <x v="442"/>
            <x v="443"/>
            <x v="453"/>
            <x v="454"/>
            <x v="455"/>
            <x v="524"/>
            <x v="586"/>
            <x v="587"/>
            <x v="588"/>
            <x v="589"/>
            <x v="599"/>
            <x v="607"/>
            <x v="707"/>
            <x v="713"/>
            <x v="718"/>
            <x v="719"/>
            <x v="720"/>
            <x v="721"/>
            <x v="784"/>
            <x v="785"/>
            <x v="786"/>
            <x v="787"/>
          </reference>
        </references>
      </pivotArea>
    </format>
    <format dxfId="308">
      <pivotArea dataOnly="0" labelOnly="1" fieldPosition="0">
        <references count="1">
          <reference field="2" count="44">
            <x v="788"/>
            <x v="789"/>
            <x v="792"/>
            <x v="793"/>
            <x v="794"/>
            <x v="795"/>
            <x v="796"/>
            <x v="797"/>
            <x v="798"/>
            <x v="801"/>
            <x v="802"/>
            <x v="803"/>
            <x v="804"/>
            <x v="805"/>
            <x v="806"/>
            <x v="807"/>
            <x v="808"/>
            <x v="809"/>
            <x v="812"/>
            <x v="813"/>
            <x v="815"/>
            <x v="816"/>
            <x v="817"/>
            <x v="848"/>
            <x v="849"/>
            <x v="850"/>
            <x v="851"/>
            <x v="852"/>
            <x v="853"/>
            <x v="854"/>
            <x v="856"/>
            <x v="857"/>
            <x v="858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</reference>
        </references>
      </pivotArea>
    </format>
    <format dxfId="307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306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305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304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303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302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301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300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299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298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297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296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295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294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293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292">
      <pivotArea dataOnly="0" labelOnly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291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290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289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288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287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286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285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284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283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282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281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280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279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278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277">
      <pivotArea dataOnly="0" labelOnly="1" fieldPosition="0">
        <references count="2">
          <reference field="1" count="1">
            <x v="23"/>
          </reference>
          <reference field="2" count="1" selected="0">
            <x v="81"/>
          </reference>
        </references>
      </pivotArea>
    </format>
    <format dxfId="276">
      <pivotArea dataOnly="0" labelOnly="1" fieldPosition="0">
        <references count="2">
          <reference field="1" count="1">
            <x v="21"/>
          </reference>
          <reference field="2" count="1" selected="0">
            <x v="82"/>
          </reference>
        </references>
      </pivotArea>
    </format>
    <format dxfId="275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274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273">
      <pivotArea dataOnly="0" labelOnly="1" fieldPosition="0">
        <references count="2">
          <reference field="1" count="1">
            <x v="209"/>
          </reference>
          <reference field="2" count="1" selected="0">
            <x v="172"/>
          </reference>
        </references>
      </pivotArea>
    </format>
    <format dxfId="272">
      <pivotArea dataOnly="0" labelOnly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271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270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269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268">
      <pivotArea dataOnly="0" labelOnly="1" fieldPosition="0">
        <references count="2">
          <reference field="1" count="1">
            <x v="128"/>
          </reference>
          <reference field="2" count="1" selected="0">
            <x v="253"/>
          </reference>
        </references>
      </pivotArea>
    </format>
    <format dxfId="267">
      <pivotArea dataOnly="0" labelOnly="1" fieldPosition="0">
        <references count="2">
          <reference field="1" count="1">
            <x v="429"/>
          </reference>
          <reference field="2" count="1" selected="0">
            <x v="254"/>
          </reference>
        </references>
      </pivotArea>
    </format>
    <format dxfId="266">
      <pivotArea dataOnly="0" labelOnly="1" fieldPosition="0">
        <references count="2">
          <reference field="1" count="1">
            <x v="295"/>
          </reference>
          <reference field="2" count="1" selected="0">
            <x v="255"/>
          </reference>
        </references>
      </pivotArea>
    </format>
    <format dxfId="265">
      <pivotArea dataOnly="0" labelOnly="1" fieldPosition="0">
        <references count="2">
          <reference field="1" count="1">
            <x v="506"/>
          </reference>
          <reference field="2" count="1" selected="0">
            <x v="256"/>
          </reference>
        </references>
      </pivotArea>
    </format>
    <format dxfId="264">
      <pivotArea dataOnly="0" labelOnly="1" fieldPosition="0">
        <references count="2">
          <reference field="1" count="1">
            <x v="107"/>
          </reference>
          <reference field="2" count="1" selected="0">
            <x v="257"/>
          </reference>
        </references>
      </pivotArea>
    </format>
    <format dxfId="263">
      <pivotArea dataOnly="0" labelOnly="1" fieldPosition="0">
        <references count="2">
          <reference field="1" count="1">
            <x v="259"/>
          </reference>
          <reference field="2" count="1" selected="0">
            <x v="258"/>
          </reference>
        </references>
      </pivotArea>
    </format>
    <format dxfId="262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261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260">
      <pivotArea dataOnly="0" labelOnly="1" fieldPosition="0">
        <references count="2">
          <reference field="1" count="1">
            <x v="81"/>
          </reference>
          <reference field="2" count="1" selected="0">
            <x v="285"/>
          </reference>
        </references>
      </pivotArea>
    </format>
    <format dxfId="259">
      <pivotArea dataOnly="0" labelOnly="1" fieldPosition="0">
        <references count="2">
          <reference field="1" count="1">
            <x v="524"/>
          </reference>
          <reference field="2" count="1" selected="0">
            <x v="287"/>
          </reference>
        </references>
      </pivotArea>
    </format>
    <format dxfId="258">
      <pivotArea dataOnly="0" labelOnly="1" fieldPosition="0">
        <references count="2">
          <reference field="1" count="1">
            <x v="604"/>
          </reference>
          <reference field="2" count="1" selected="0">
            <x v="288"/>
          </reference>
        </references>
      </pivotArea>
    </format>
    <format dxfId="257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256">
      <pivotArea dataOnly="0" labelOnly="1" fieldPosition="0">
        <references count="2">
          <reference field="1" count="1">
            <x v="546"/>
          </reference>
          <reference field="2" count="1" selected="0">
            <x v="297"/>
          </reference>
        </references>
      </pivotArea>
    </format>
    <format dxfId="255">
      <pivotArea dataOnly="0" labelOnly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254">
      <pivotArea dataOnly="0" labelOnly="1" fieldPosition="0">
        <references count="2">
          <reference field="1" count="1">
            <x v="82"/>
          </reference>
          <reference field="2" count="1" selected="0">
            <x v="300"/>
          </reference>
        </references>
      </pivotArea>
    </format>
    <format dxfId="253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252">
      <pivotArea dataOnly="0" labelOnly="1" fieldPosition="0">
        <references count="2">
          <reference field="1" count="1">
            <x v="574"/>
          </reference>
          <reference field="2" count="1" selected="0">
            <x v="306"/>
          </reference>
        </references>
      </pivotArea>
    </format>
    <format dxfId="251">
      <pivotArea dataOnly="0" labelOnly="1" fieldPosition="0">
        <references count="2">
          <reference field="1" count="1">
            <x v="571"/>
          </reference>
          <reference field="2" count="1" selected="0">
            <x v="307"/>
          </reference>
        </references>
      </pivotArea>
    </format>
    <format dxfId="250">
      <pivotArea dataOnly="0" labelOnly="1" fieldPosition="0">
        <references count="2">
          <reference field="1" count="1">
            <x v="570"/>
          </reference>
          <reference field="2" count="1" selected="0">
            <x v="308"/>
          </reference>
        </references>
      </pivotArea>
    </format>
    <format dxfId="249">
      <pivotArea dataOnly="0" labelOnly="1" fieldPosition="0">
        <references count="2">
          <reference field="1" count="1">
            <x v="572"/>
          </reference>
          <reference field="2" count="1" selected="0">
            <x v="309"/>
          </reference>
        </references>
      </pivotArea>
    </format>
    <format dxfId="248">
      <pivotArea dataOnly="0" labelOnly="1" fieldPosition="0">
        <references count="2">
          <reference field="1" count="1">
            <x v="314"/>
          </reference>
          <reference field="2" count="1" selected="0">
            <x v="312"/>
          </reference>
        </references>
      </pivotArea>
    </format>
    <format dxfId="247">
      <pivotArea dataOnly="0" labelOnly="1" fieldPosition="0">
        <references count="2">
          <reference field="1" count="1">
            <x v="325"/>
          </reference>
          <reference field="2" count="1" selected="0">
            <x v="313"/>
          </reference>
        </references>
      </pivotArea>
    </format>
    <format dxfId="246">
      <pivotArea dataOnly="0" labelOnly="1" fieldPosition="0">
        <references count="2">
          <reference field="1" count="1">
            <x v="548"/>
          </reference>
          <reference field="2" count="1" selected="0">
            <x v="315"/>
          </reference>
        </references>
      </pivotArea>
    </format>
    <format dxfId="245">
      <pivotArea dataOnly="0" labelOnly="1" fieldPosition="0">
        <references count="2">
          <reference field="1" count="1">
            <x v="536"/>
          </reference>
          <reference field="2" count="1" selected="0">
            <x v="316"/>
          </reference>
        </references>
      </pivotArea>
    </format>
    <format dxfId="244">
      <pivotArea dataOnly="0" labelOnly="1" fieldPosition="0">
        <references count="2">
          <reference field="1" count="1">
            <x v="565"/>
          </reference>
          <reference field="2" count="1" selected="0">
            <x v="317"/>
          </reference>
        </references>
      </pivotArea>
    </format>
    <format dxfId="243">
      <pivotArea dataOnly="0" labelOnly="1" fieldPosition="0">
        <references count="2">
          <reference field="1" count="1">
            <x v="503"/>
          </reference>
          <reference field="2" count="1" selected="0">
            <x v="320"/>
          </reference>
        </references>
      </pivotArea>
    </format>
    <format dxfId="242">
      <pivotArea dataOnly="0" labelOnly="1" fieldPosition="0">
        <references count="2">
          <reference field="1" count="1">
            <x v="324"/>
          </reference>
          <reference field="2" count="1" selected="0">
            <x v="321"/>
          </reference>
        </references>
      </pivotArea>
    </format>
    <format dxfId="241">
      <pivotArea dataOnly="0" labelOnly="1" fieldPosition="0">
        <references count="2">
          <reference field="1" count="1">
            <x v="255"/>
          </reference>
          <reference field="2" count="1" selected="0">
            <x v="322"/>
          </reference>
        </references>
      </pivotArea>
    </format>
    <format dxfId="240">
      <pivotArea dataOnly="0" labelOnly="1" fieldPosition="0">
        <references count="2">
          <reference field="1" count="1">
            <x v="415"/>
          </reference>
          <reference field="2" count="1" selected="0">
            <x v="323"/>
          </reference>
        </references>
      </pivotArea>
    </format>
    <format dxfId="239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238">
      <pivotArea dataOnly="0" labelOnly="1" fieldPosition="0">
        <references count="2">
          <reference field="1" count="1">
            <x v="602"/>
          </reference>
          <reference field="2" count="1" selected="0">
            <x v="362"/>
          </reference>
        </references>
      </pivotArea>
    </format>
    <format dxfId="237">
      <pivotArea dataOnly="0" labelOnly="1" fieldPosition="0">
        <references count="2">
          <reference field="1" count="1">
            <x v="443"/>
          </reference>
          <reference field="2" count="1" selected="0">
            <x v="378"/>
          </reference>
        </references>
      </pivotArea>
    </format>
    <format dxfId="236">
      <pivotArea dataOnly="0" labelOnly="1" fieldPosition="0">
        <references count="2">
          <reference field="1" count="1">
            <x v="445"/>
          </reference>
          <reference field="2" count="1" selected="0">
            <x v="379"/>
          </reference>
        </references>
      </pivotArea>
    </format>
    <format dxfId="235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234">
      <pivotArea dataOnly="0" labelOnly="1" fieldPosition="0">
        <references count="2">
          <reference field="1" count="1">
            <x v="518"/>
          </reference>
          <reference field="2" count="1" selected="0">
            <x v="402"/>
          </reference>
        </references>
      </pivotArea>
    </format>
    <format dxfId="233">
      <pivotArea dataOnly="0" labelOnly="1" fieldPosition="0">
        <references count="2">
          <reference field="1" count="1">
            <x v="223"/>
          </reference>
          <reference field="2" count="1" selected="0">
            <x v="403"/>
          </reference>
        </references>
      </pivotArea>
    </format>
    <format dxfId="232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231">
      <pivotArea dataOnly="0" labelOnly="1" fieldPosition="0">
        <references count="2">
          <reference field="1" count="1">
            <x v="247"/>
          </reference>
          <reference field="2" count="1" selected="0">
            <x v="429"/>
          </reference>
        </references>
      </pivotArea>
    </format>
    <format dxfId="230">
      <pivotArea dataOnly="0" labelOnly="1" fieldPosition="0">
        <references count="2">
          <reference field="1" count="1">
            <x v="280"/>
          </reference>
          <reference field="2" count="1" selected="0">
            <x v="430"/>
          </reference>
        </references>
      </pivotArea>
    </format>
    <format dxfId="229">
      <pivotArea dataOnly="0" labelOnly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228">
      <pivotArea dataOnly="0" labelOnly="1" fieldPosition="0">
        <references count="2">
          <reference field="1" count="1">
            <x v="251"/>
          </reference>
          <reference field="2" count="1" selected="0">
            <x v="443"/>
          </reference>
        </references>
      </pivotArea>
    </format>
    <format dxfId="227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226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225">
      <pivotArea dataOnly="0" labelOnly="1" fieldPosition="0">
        <references count="2">
          <reference field="1" count="1">
            <x v="161"/>
          </reference>
          <reference field="2" count="1" selected="0">
            <x v="455"/>
          </reference>
        </references>
      </pivotArea>
    </format>
    <format dxfId="224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223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222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221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220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219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218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217">
      <pivotArea dataOnly="0" labelOnly="1" fieldPosition="0">
        <references count="2">
          <reference field="1" count="1">
            <x v="30"/>
          </reference>
          <reference field="2" count="1" selected="0">
            <x v="707"/>
          </reference>
        </references>
      </pivotArea>
    </format>
    <format dxfId="216">
      <pivotArea dataOnly="0" labelOnly="1" fieldPosition="0">
        <references count="2">
          <reference field="1" count="1">
            <x v="27"/>
          </reference>
          <reference field="2" count="1" selected="0">
            <x v="713"/>
          </reference>
        </references>
      </pivotArea>
    </format>
    <format dxfId="215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214">
      <pivotArea dataOnly="0" labelOnly="1" fieldPosition="0">
        <references count="2">
          <reference field="1" count="1">
            <x v="175"/>
          </reference>
          <reference field="2" count="1" selected="0">
            <x v="719"/>
          </reference>
        </references>
      </pivotArea>
    </format>
    <format dxfId="213">
      <pivotArea dataOnly="0" labelOnly="1" fieldPosition="0">
        <references count="2">
          <reference field="1" count="1">
            <x v="485"/>
          </reference>
          <reference field="2" count="1" selected="0">
            <x v="720"/>
          </reference>
        </references>
      </pivotArea>
    </format>
    <format dxfId="212">
      <pivotArea dataOnly="0" labelOnly="1" fieldPosition="0">
        <references count="2">
          <reference field="1" count="1">
            <x v="486"/>
          </reference>
          <reference field="2" count="1" selected="0">
            <x v="721"/>
          </reference>
        </references>
      </pivotArea>
    </format>
    <format dxfId="211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210">
      <pivotArea dataOnly="0" labelOnly="1" fieldPosition="0">
        <references count="2">
          <reference field="1" count="1">
            <x v="241"/>
          </reference>
          <reference field="2" count="1" selected="0">
            <x v="785"/>
          </reference>
        </references>
      </pivotArea>
    </format>
    <format dxfId="209">
      <pivotArea dataOnly="0" labelOnly="1" fieldPosition="0">
        <references count="2">
          <reference field="1" count="1">
            <x v="442"/>
          </reference>
          <reference field="2" count="1" selected="0">
            <x v="786"/>
          </reference>
        </references>
      </pivotArea>
    </format>
    <format dxfId="208">
      <pivotArea dataOnly="0" labelOnly="1" fieldPosition="0">
        <references count="2">
          <reference field="1" count="1">
            <x v="219"/>
          </reference>
          <reference field="2" count="1" selected="0">
            <x v="787"/>
          </reference>
        </references>
      </pivotArea>
    </format>
    <format dxfId="207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206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205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204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203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202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201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200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99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98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197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196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95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94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93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92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91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90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89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188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187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86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85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184">
      <pivotArea dataOnly="0" labelOnly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183">
      <pivotArea dataOnly="0" labelOnly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182">
      <pivotArea dataOnly="0" labelOnly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181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80">
      <pivotArea dataOnly="0" labelOnly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179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78">
      <pivotArea dataOnly="0" labelOnly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177">
      <pivotArea dataOnly="0" labelOnly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176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75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74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73">
      <pivotArea dataOnly="0" labelOnly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172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71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70">
      <pivotArea dataOnly="0" labelOnly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169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68">
      <pivotArea dataOnly="0" labelOnly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167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66">
      <pivotArea dataOnly="0" labelOnly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165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64">
      <pivotArea dataOnly="0" labelOnly="1" fieldPosition="0">
        <references count="2">
          <reference field="1" count="1">
            <x v="356"/>
          </reference>
          <reference field="2" count="1" selected="0">
            <x v="871"/>
          </reference>
        </references>
      </pivotArea>
    </format>
    <format dxfId="163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62">
      <pivotArea collapsedLevelsAreSubtotals="1" fieldPosition="0">
        <references count="3">
          <reference field="4294967294" count="1" selected="0">
            <x v="6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161">
      <pivotArea collapsedLevelsAreSubtotals="1" fieldPosition="0">
        <references count="3">
          <reference field="4294967294" count="1" selected="0">
            <x v="4"/>
          </reference>
          <reference field="1" count="1">
            <x v="613"/>
          </reference>
          <reference field="2" count="1" selected="0">
            <x v="176"/>
          </reference>
        </references>
      </pivotArea>
    </format>
    <format dxfId="160">
      <pivotArea collapsedLevelsAreSubtotals="1" fieldPosition="0">
        <references count="3">
          <reference field="4294967294" count="1" selected="0">
            <x v="4"/>
          </reference>
          <reference field="1" count="1">
            <x v="613"/>
          </reference>
          <reference field="2" count="1" selected="0">
            <x v="176"/>
          </reference>
        </references>
      </pivotArea>
    </format>
    <format dxfId="159">
      <pivotArea collapsedLevelsAreSubtotals="1" fieldPosition="0">
        <references count="3">
          <reference field="4294967294" count="1" selected="0">
            <x v="4"/>
          </reference>
          <reference field="1" count="1">
            <x v="613"/>
          </reference>
          <reference field="2" count="1" selected="0">
            <x v="176"/>
          </reference>
        </references>
      </pivotArea>
    </format>
    <format dxfId="158">
      <pivotArea collapsedLevelsAreSubtotals="1" fieldPosition="0">
        <references count="3">
          <reference field="4294967294" count="1" selected="0">
            <x v="4"/>
          </reference>
          <reference field="1" count="1">
            <x v="613"/>
          </reference>
          <reference field="2" count="1" selected="0">
            <x v="176"/>
          </reference>
        </references>
      </pivotArea>
    </format>
    <format dxfId="157">
      <pivotArea collapsedLevelsAreSubtotals="1" fieldPosition="0">
        <references count="3">
          <reference field="4294967294" count="1" selected="0">
            <x v="5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156">
      <pivotArea collapsedLevelsAreSubtotals="1" fieldPosition="0">
        <references count="3">
          <reference field="4294967294" count="1" selected="0">
            <x v="8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155">
      <pivotArea collapsedLevelsAreSubtotals="1" fieldPosition="0">
        <references count="3">
          <reference field="4294967294" count="1" selected="0">
            <x v="12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154">
      <pivotArea collapsedLevelsAreSubtotals="1" fieldPosition="0">
        <references count="3">
          <reference field="4294967294" count="1" selected="0">
            <x v="15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153">
      <pivotArea collapsedLevelsAreSubtotals="1" fieldPosition="0">
        <references count="3">
          <reference field="4294967294" count="1" selected="0">
            <x v="11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152">
      <pivotArea collapsedLevelsAreSubtotals="1" fieldPosition="0">
        <references count="3">
          <reference field="4294967294" count="1" selected="0">
            <x v="11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2" type="button" dataOnly="0" labelOnly="1" outline="0" axis="axisRow" fieldPosition="0"/>
    </format>
    <format dxfId="148">
      <pivotArea field="1" type="button" dataOnly="0" labelOnly="1" outline="0" axis="axisRow" fieldPosition="1"/>
    </format>
    <format dxfId="14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9"/>
            <x v="10"/>
            <x v="11"/>
            <x v="12"/>
            <x v="13"/>
            <x v="14"/>
            <x v="15"/>
            <x v="17"/>
            <x v="18"/>
            <x v="21"/>
            <x v="22"/>
            <x v="23"/>
            <x v="24"/>
            <x v="25"/>
            <x v="26"/>
            <x v="27"/>
            <x v="28"/>
            <x v="31"/>
            <x v="32"/>
            <x v="33"/>
            <x v="34"/>
            <x v="35"/>
            <x v="36"/>
            <x v="81"/>
            <x v="82"/>
            <x v="83"/>
            <x v="127"/>
            <x v="172"/>
            <x v="176"/>
            <x v="236"/>
            <x v="237"/>
            <x v="247"/>
            <x v="253"/>
            <x v="254"/>
            <x v="255"/>
            <x v="256"/>
            <x v="257"/>
            <x v="258"/>
            <x v="274"/>
            <x v="284"/>
            <x v="285"/>
            <x v="287"/>
            <x v="288"/>
          </reference>
        </references>
      </pivotArea>
    </format>
    <format dxfId="146">
      <pivotArea dataOnly="0" labelOnly="1" fieldPosition="0">
        <references count="1">
          <reference field="2" count="50">
            <x v="294"/>
            <x v="297"/>
            <x v="298"/>
            <x v="300"/>
            <x v="305"/>
            <x v="306"/>
            <x v="307"/>
            <x v="308"/>
            <x v="309"/>
            <x v="312"/>
            <x v="313"/>
            <x v="315"/>
            <x v="316"/>
            <x v="317"/>
            <x v="320"/>
            <x v="321"/>
            <x v="322"/>
            <x v="323"/>
            <x v="361"/>
            <x v="362"/>
            <x v="378"/>
            <x v="379"/>
            <x v="396"/>
            <x v="402"/>
            <x v="403"/>
            <x v="404"/>
            <x v="429"/>
            <x v="430"/>
            <x v="442"/>
            <x v="443"/>
            <x v="453"/>
            <x v="454"/>
            <x v="455"/>
            <x v="524"/>
            <x v="586"/>
            <x v="587"/>
            <x v="588"/>
            <x v="589"/>
            <x v="599"/>
            <x v="607"/>
            <x v="707"/>
            <x v="713"/>
            <x v="718"/>
            <x v="719"/>
            <x v="720"/>
            <x v="721"/>
            <x v="784"/>
            <x v="785"/>
            <x v="786"/>
            <x v="787"/>
          </reference>
        </references>
      </pivotArea>
    </format>
    <format dxfId="145">
      <pivotArea dataOnly="0" labelOnly="1" fieldPosition="0">
        <references count="1">
          <reference field="2" count="45">
            <x v="788"/>
            <x v="789"/>
            <x v="792"/>
            <x v="793"/>
            <x v="794"/>
            <x v="795"/>
            <x v="796"/>
            <x v="797"/>
            <x v="798"/>
            <x v="801"/>
            <x v="802"/>
            <x v="803"/>
            <x v="804"/>
            <x v="805"/>
            <x v="806"/>
            <x v="807"/>
            <x v="808"/>
            <x v="809"/>
            <x v="812"/>
            <x v="813"/>
            <x v="815"/>
            <x v="816"/>
            <x v="817"/>
            <x v="848"/>
            <x v="849"/>
            <x v="850"/>
            <x v="851"/>
            <x v="852"/>
            <x v="853"/>
            <x v="854"/>
            <x v="856"/>
            <x v="857"/>
            <x v="858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88"/>
          </reference>
        </references>
      </pivotArea>
    </format>
    <format dxfId="144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143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142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141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140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139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138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37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36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35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34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33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132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31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30">
      <pivotArea dataOnly="0" labelOnly="1" fieldPosition="0">
        <references count="2">
          <reference field="1" count="1">
            <x v="618"/>
          </reference>
          <reference field="2" count="1" selected="0">
            <x v="17"/>
          </reference>
        </references>
      </pivotArea>
    </format>
    <format dxfId="129">
      <pivotArea dataOnly="0" labelOnly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128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127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26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25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24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23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22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21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20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119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118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17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116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15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114">
      <pivotArea dataOnly="0" labelOnly="1" fieldPosition="0">
        <references count="2">
          <reference field="1" count="1">
            <x v="23"/>
          </reference>
          <reference field="2" count="1" selected="0">
            <x v="81"/>
          </reference>
        </references>
      </pivotArea>
    </format>
    <format dxfId="113">
      <pivotArea dataOnly="0" labelOnly="1" fieldPosition="0">
        <references count="2">
          <reference field="1" count="1">
            <x v="21"/>
          </reference>
          <reference field="2" count="1" selected="0">
            <x v="82"/>
          </reference>
        </references>
      </pivotArea>
    </format>
    <format dxfId="112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111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110">
      <pivotArea dataOnly="0" labelOnly="1" fieldPosition="0">
        <references count="2">
          <reference field="1" count="1">
            <x v="209"/>
          </reference>
          <reference field="2" count="1" selected="0">
            <x v="172"/>
          </reference>
        </references>
      </pivotArea>
    </format>
    <format dxfId="109">
      <pivotArea dataOnly="0" labelOnly="1" fieldPosition="0">
        <references count="2">
          <reference field="1" count="1">
            <x v="613"/>
          </reference>
          <reference field="2" count="1" selected="0">
            <x v="176"/>
          </reference>
        </references>
      </pivotArea>
    </format>
    <format dxfId="108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107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106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05">
      <pivotArea dataOnly="0" labelOnly="1" fieldPosition="0">
        <references count="2">
          <reference field="1" count="1">
            <x v="128"/>
          </reference>
          <reference field="2" count="1" selected="0">
            <x v="253"/>
          </reference>
        </references>
      </pivotArea>
    </format>
    <format dxfId="104">
      <pivotArea dataOnly="0" labelOnly="1" fieldPosition="0">
        <references count="2">
          <reference field="1" count="1">
            <x v="429"/>
          </reference>
          <reference field="2" count="1" selected="0">
            <x v="254"/>
          </reference>
        </references>
      </pivotArea>
    </format>
    <format dxfId="103">
      <pivotArea dataOnly="0" labelOnly="1" fieldPosition="0">
        <references count="2">
          <reference field="1" count="1">
            <x v="295"/>
          </reference>
          <reference field="2" count="1" selected="0">
            <x v="255"/>
          </reference>
        </references>
      </pivotArea>
    </format>
    <format dxfId="102">
      <pivotArea dataOnly="0" labelOnly="1" fieldPosition="0">
        <references count="2">
          <reference field="1" count="1">
            <x v="506"/>
          </reference>
          <reference field="2" count="1" selected="0">
            <x v="256"/>
          </reference>
        </references>
      </pivotArea>
    </format>
    <format dxfId="101">
      <pivotArea dataOnly="0" labelOnly="1" fieldPosition="0">
        <references count="2">
          <reference field="1" count="1">
            <x v="107"/>
          </reference>
          <reference field="2" count="1" selected="0">
            <x v="257"/>
          </reference>
        </references>
      </pivotArea>
    </format>
    <format dxfId="100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99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98">
      <pivotArea dataOnly="0" labelOnly="1" fieldPosition="0">
        <references count="2">
          <reference field="1" count="1">
            <x v="81"/>
          </reference>
          <reference field="2" count="1" selected="0">
            <x v="285"/>
          </reference>
        </references>
      </pivotArea>
    </format>
    <format dxfId="97">
      <pivotArea dataOnly="0" labelOnly="1" fieldPosition="0">
        <references count="2">
          <reference field="1" count="1">
            <x v="524"/>
          </reference>
          <reference field="2" count="1" selected="0">
            <x v="287"/>
          </reference>
        </references>
      </pivotArea>
    </format>
    <format dxfId="96">
      <pivotArea dataOnly="0" labelOnly="1" fieldPosition="0">
        <references count="2">
          <reference field="1" count="1">
            <x v="604"/>
          </reference>
          <reference field="2" count="1" selected="0">
            <x v="288"/>
          </reference>
        </references>
      </pivotArea>
    </format>
    <format dxfId="95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94">
      <pivotArea dataOnly="0" labelOnly="1" fieldPosition="0">
        <references count="2">
          <reference field="1" count="1">
            <x v="546"/>
          </reference>
          <reference field="2" count="1" selected="0">
            <x v="297"/>
          </reference>
        </references>
      </pivotArea>
    </format>
    <format dxfId="93">
      <pivotArea dataOnly="0" labelOnly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92">
      <pivotArea dataOnly="0" labelOnly="1" fieldPosition="0">
        <references count="2">
          <reference field="1" count="1">
            <x v="82"/>
          </reference>
          <reference field="2" count="1" selected="0">
            <x v="300"/>
          </reference>
        </references>
      </pivotArea>
    </format>
    <format dxfId="91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90">
      <pivotArea dataOnly="0" labelOnly="1" fieldPosition="0">
        <references count="2">
          <reference field="1" count="1">
            <x v="574"/>
          </reference>
          <reference field="2" count="1" selected="0">
            <x v="306"/>
          </reference>
        </references>
      </pivotArea>
    </format>
    <format dxfId="89">
      <pivotArea dataOnly="0" labelOnly="1" fieldPosition="0">
        <references count="2">
          <reference field="1" count="1">
            <x v="571"/>
          </reference>
          <reference field="2" count="1" selected="0">
            <x v="307"/>
          </reference>
        </references>
      </pivotArea>
    </format>
    <format dxfId="88">
      <pivotArea dataOnly="0" labelOnly="1" fieldPosition="0">
        <references count="2">
          <reference field="1" count="1">
            <x v="570"/>
          </reference>
          <reference field="2" count="1" selected="0">
            <x v="308"/>
          </reference>
        </references>
      </pivotArea>
    </format>
    <format dxfId="87">
      <pivotArea dataOnly="0" labelOnly="1" fieldPosition="0">
        <references count="2">
          <reference field="1" count="1">
            <x v="572"/>
          </reference>
          <reference field="2" count="1" selected="0">
            <x v="309"/>
          </reference>
        </references>
      </pivotArea>
    </format>
    <format dxfId="86">
      <pivotArea dataOnly="0" labelOnly="1" fieldPosition="0">
        <references count="2">
          <reference field="1" count="1">
            <x v="314"/>
          </reference>
          <reference field="2" count="1" selected="0">
            <x v="312"/>
          </reference>
        </references>
      </pivotArea>
    </format>
    <format dxfId="85">
      <pivotArea dataOnly="0" labelOnly="1" fieldPosition="0">
        <references count="2">
          <reference field="1" count="1">
            <x v="325"/>
          </reference>
          <reference field="2" count="1" selected="0">
            <x v="313"/>
          </reference>
        </references>
      </pivotArea>
    </format>
    <format dxfId="84">
      <pivotArea dataOnly="0" labelOnly="1" fieldPosition="0">
        <references count="2">
          <reference field="1" count="1">
            <x v="548"/>
          </reference>
          <reference field="2" count="1" selected="0">
            <x v="315"/>
          </reference>
        </references>
      </pivotArea>
    </format>
    <format dxfId="83">
      <pivotArea dataOnly="0" labelOnly="1" fieldPosition="0">
        <references count="2">
          <reference field="1" count="1">
            <x v="536"/>
          </reference>
          <reference field="2" count="1" selected="0">
            <x v="316"/>
          </reference>
        </references>
      </pivotArea>
    </format>
    <format dxfId="82">
      <pivotArea dataOnly="0" labelOnly="1" fieldPosition="0">
        <references count="2">
          <reference field="1" count="1">
            <x v="565"/>
          </reference>
          <reference field="2" count="1" selected="0">
            <x v="317"/>
          </reference>
        </references>
      </pivotArea>
    </format>
    <format dxfId="81">
      <pivotArea dataOnly="0" labelOnly="1" fieldPosition="0">
        <references count="2">
          <reference field="1" count="1">
            <x v="503"/>
          </reference>
          <reference field="2" count="1" selected="0">
            <x v="320"/>
          </reference>
        </references>
      </pivotArea>
    </format>
    <format dxfId="80">
      <pivotArea dataOnly="0" labelOnly="1" fieldPosition="0">
        <references count="2">
          <reference field="1" count="1">
            <x v="324"/>
          </reference>
          <reference field="2" count="1" selected="0">
            <x v="321"/>
          </reference>
        </references>
      </pivotArea>
    </format>
    <format dxfId="79">
      <pivotArea dataOnly="0" labelOnly="1" fieldPosition="0">
        <references count="2">
          <reference field="1" count="1">
            <x v="255"/>
          </reference>
          <reference field="2" count="1" selected="0">
            <x v="322"/>
          </reference>
        </references>
      </pivotArea>
    </format>
    <format dxfId="78">
      <pivotArea dataOnly="0" labelOnly="1" fieldPosition="0">
        <references count="2">
          <reference field="1" count="1">
            <x v="415"/>
          </reference>
          <reference field="2" count="1" selected="0">
            <x v="323"/>
          </reference>
        </references>
      </pivotArea>
    </format>
    <format dxfId="77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76">
      <pivotArea dataOnly="0" labelOnly="1" fieldPosition="0">
        <references count="2">
          <reference field="1" count="1">
            <x v="602"/>
          </reference>
          <reference field="2" count="1" selected="0">
            <x v="362"/>
          </reference>
        </references>
      </pivotArea>
    </format>
    <format dxfId="75">
      <pivotArea dataOnly="0" labelOnly="1" fieldPosition="0">
        <references count="2">
          <reference field="1" count="1">
            <x v="443"/>
          </reference>
          <reference field="2" count="1" selected="0">
            <x v="378"/>
          </reference>
        </references>
      </pivotArea>
    </format>
    <format dxfId="74">
      <pivotArea dataOnly="0" labelOnly="1" fieldPosition="0">
        <references count="2">
          <reference field="1" count="1">
            <x v="445"/>
          </reference>
          <reference field="2" count="1" selected="0">
            <x v="379"/>
          </reference>
        </references>
      </pivotArea>
    </format>
    <format dxfId="73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72">
      <pivotArea dataOnly="0" labelOnly="1" fieldPosition="0">
        <references count="2">
          <reference field="1" count="1">
            <x v="518"/>
          </reference>
          <reference field="2" count="1" selected="0">
            <x v="402"/>
          </reference>
        </references>
      </pivotArea>
    </format>
    <format dxfId="71">
      <pivotArea dataOnly="0" labelOnly="1" fieldPosition="0">
        <references count="2">
          <reference field="1" count="1">
            <x v="223"/>
          </reference>
          <reference field="2" count="1" selected="0">
            <x v="403"/>
          </reference>
        </references>
      </pivotArea>
    </format>
    <format dxfId="70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69">
      <pivotArea dataOnly="0" labelOnly="1" fieldPosition="0">
        <references count="2">
          <reference field="1" count="1">
            <x v="247"/>
          </reference>
          <reference field="2" count="1" selected="0">
            <x v="429"/>
          </reference>
        </references>
      </pivotArea>
    </format>
    <format dxfId="68">
      <pivotArea dataOnly="0" labelOnly="1" fieldPosition="0">
        <references count="2">
          <reference field="1" count="1">
            <x v="280"/>
          </reference>
          <reference field="2" count="1" selected="0">
            <x v="430"/>
          </reference>
        </references>
      </pivotArea>
    </format>
    <format dxfId="67">
      <pivotArea dataOnly="0" labelOnly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66">
      <pivotArea dataOnly="0" labelOnly="1" fieldPosition="0">
        <references count="2">
          <reference field="1" count="1">
            <x v="251"/>
          </reference>
          <reference field="2" count="1" selected="0">
            <x v="443"/>
          </reference>
        </references>
      </pivotArea>
    </format>
    <format dxfId="65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64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63">
      <pivotArea dataOnly="0" labelOnly="1" fieldPosition="0">
        <references count="2">
          <reference field="1" count="1">
            <x v="161"/>
          </reference>
          <reference field="2" count="1" selected="0">
            <x v="455"/>
          </reference>
        </references>
      </pivotArea>
    </format>
    <format dxfId="62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61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60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59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58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57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56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55">
      <pivotArea dataOnly="0" labelOnly="1" fieldPosition="0">
        <references count="2">
          <reference field="1" count="1">
            <x v="30"/>
          </reference>
          <reference field="2" count="1" selected="0">
            <x v="707"/>
          </reference>
        </references>
      </pivotArea>
    </format>
    <format dxfId="54">
      <pivotArea dataOnly="0" labelOnly="1" fieldPosition="0">
        <references count="2">
          <reference field="1" count="1">
            <x v="27"/>
          </reference>
          <reference field="2" count="1" selected="0">
            <x v="713"/>
          </reference>
        </references>
      </pivotArea>
    </format>
    <format dxfId="53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52">
      <pivotArea dataOnly="0" labelOnly="1" fieldPosition="0">
        <references count="2">
          <reference field="1" count="1">
            <x v="175"/>
          </reference>
          <reference field="2" count="1" selected="0">
            <x v="719"/>
          </reference>
        </references>
      </pivotArea>
    </format>
    <format dxfId="51">
      <pivotArea dataOnly="0" labelOnly="1" fieldPosition="0">
        <references count="2">
          <reference field="1" count="1">
            <x v="485"/>
          </reference>
          <reference field="2" count="1" selected="0">
            <x v="720"/>
          </reference>
        </references>
      </pivotArea>
    </format>
    <format dxfId="50">
      <pivotArea dataOnly="0" labelOnly="1" fieldPosition="0">
        <references count="2">
          <reference field="1" count="1">
            <x v="486"/>
          </reference>
          <reference field="2" count="1" selected="0">
            <x v="721"/>
          </reference>
        </references>
      </pivotArea>
    </format>
    <format dxfId="49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48">
      <pivotArea dataOnly="0" labelOnly="1" fieldPosition="0">
        <references count="2">
          <reference field="1" count="1">
            <x v="241"/>
          </reference>
          <reference field="2" count="1" selected="0">
            <x v="785"/>
          </reference>
        </references>
      </pivotArea>
    </format>
    <format dxfId="47">
      <pivotArea dataOnly="0" labelOnly="1" fieldPosition="0">
        <references count="2">
          <reference field="1" count="1">
            <x v="442"/>
          </reference>
          <reference field="2" count="1" selected="0">
            <x v="786"/>
          </reference>
        </references>
      </pivotArea>
    </format>
    <format dxfId="46">
      <pivotArea dataOnly="0" labelOnly="1" fieldPosition="0">
        <references count="2">
          <reference field="1" count="1">
            <x v="219"/>
          </reference>
          <reference field="2" count="1" selected="0">
            <x v="787"/>
          </reference>
        </references>
      </pivotArea>
    </format>
    <format dxfId="45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44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43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42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41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40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39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38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37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36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35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34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33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32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31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30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29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28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27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26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25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24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23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22">
      <pivotArea dataOnly="0" labelOnly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21">
      <pivotArea dataOnly="0" labelOnly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20">
      <pivotArea dataOnly="0" labelOnly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19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8">
      <pivotArea dataOnly="0" labelOnly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17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6">
      <pivotArea dataOnly="0" labelOnly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15">
      <pivotArea dataOnly="0" labelOnly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14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3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2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1">
      <pivotArea dataOnly="0" labelOnly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10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9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8">
      <pivotArea dataOnly="0" labelOnly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7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6">
      <pivotArea dataOnly="0" labelOnly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5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4">
      <pivotArea dataOnly="0" labelOnly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3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2">
      <pivotArea dataOnly="0" labelOnly="1" fieldPosition="0">
        <references count="2">
          <reference field="1" count="1">
            <x v="356"/>
          </reference>
          <reference field="2" count="1" selected="0">
            <x v="871"/>
          </reference>
        </references>
      </pivotArea>
    </format>
    <format dxfId="1">
      <pivotArea dataOnly="0" labelOnly="1" fieldPosition="0">
        <references count="2">
          <reference field="1" count="1">
            <x v="625"/>
          </reference>
          <reference field="2" count="1" selected="0">
            <x v="888"/>
          </reference>
        </references>
      </pivotArea>
    </format>
    <format dxfId="0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a2" displayName="Tabla2" ref="A1:AC2" totalsRowShown="0">
  <autoFilter ref="A1:AC2"/>
  <tableColumns count="29">
    <tableColumn id="1" name="Rubro"/>
    <tableColumn id="2" name="Nombre Rubro"/>
    <tableColumn id="3" name="Alterno"/>
    <tableColumn id="4" name="Presupuesto Inicial"/>
    <tableColumn id="5" name="Adiciones"/>
    <tableColumn id="6" name="Reducciones"/>
    <tableColumn id="7" name="Traslados"/>
    <tableColumn id="8" name="Presupuesto Def. V. Anterior"/>
    <tableColumn id="9" name="Presupuesto Def. V. Actual"/>
    <tableColumn id="10" name="Presupuesto Definitivo"/>
    <tableColumn id="11" name="Compromiso Vigencia Actual"/>
    <tableColumn id="12" name="Compromiso Vigencia Anterior"/>
    <tableColumn id="13" name="Compromiso Total"/>
    <tableColumn id="14" name="Saldo x Ejecutar"/>
    <tableColumn id="15" name="Obligaciones Vigencia Actual"/>
    <tableColumn id="16" name="Obligaciones Vigencia Anterior"/>
    <tableColumn id="17" name="Obligaciones Total"/>
    <tableColumn id="18" name="Pagos Vigencia Actual"/>
    <tableColumn id="19" name="Pagos Vigencia Anterior"/>
    <tableColumn id="20" name="Pagos Total"/>
    <tableColumn id="21" name="Compromisos menos Obligaciones"/>
    <tableColumn id="22" name="Obligaciones menos Pagos"/>
    <tableColumn id="23" name="Fecha Analisis"/>
    <tableColumn id="24" name="CODIGO_PARAM"/>
    <tableColumn id="25" name="REPORTE_PARAM"/>
    <tableColumn id="26" name="USUARIO_PARAM"/>
    <tableColumn id="27" name="FECHA_PARAM"/>
    <tableColumn id="28" name="HORA_PARAM"/>
    <tableColumn id="29" name="MOV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FlujosCajas$_ctl59$_ctl0','')" TargetMode="External"/><Relationship Id="rId13" Type="http://schemas.openxmlformats.org/officeDocument/2006/relationships/hyperlink" Target="javascript:__doPostBack('_ctl0$ContentPlaceHolder1$dgFlujosCajas$_ctl64$_ctl0','')" TargetMode="External"/><Relationship Id="rId18" Type="http://schemas.openxmlformats.org/officeDocument/2006/relationships/hyperlink" Target="javascript:__doPostBack('_ctl0$ContentPlaceHolder1$dgFlujosCajas$_ctl69$_ctl0','')" TargetMode="External"/><Relationship Id="rId26" Type="http://schemas.openxmlformats.org/officeDocument/2006/relationships/hyperlink" Target="javascript:__doPostBack('_ctl0$ContentPlaceHolder1$dgFlujosCajas$_ctl77$_ctl0','')" TargetMode="External"/><Relationship Id="rId3" Type="http://schemas.openxmlformats.org/officeDocument/2006/relationships/hyperlink" Target="javascript:__doPostBack('_ctl0$ContentPlaceHolder1$dgFlujosCajas$_ctl54$_ctl0','')" TargetMode="External"/><Relationship Id="rId21" Type="http://schemas.openxmlformats.org/officeDocument/2006/relationships/hyperlink" Target="javascript:__doPostBack('_ctl0$ContentPlaceHolder1$dgFlujosCajas$_ctl72$_ctl0','')" TargetMode="External"/><Relationship Id="rId7" Type="http://schemas.openxmlformats.org/officeDocument/2006/relationships/hyperlink" Target="javascript:__doPostBack('_ctl0$ContentPlaceHolder1$dgFlujosCajas$_ctl58$_ctl0','')" TargetMode="External"/><Relationship Id="rId12" Type="http://schemas.openxmlformats.org/officeDocument/2006/relationships/hyperlink" Target="javascript:__doPostBack('_ctl0$ContentPlaceHolder1$dgFlujosCajas$_ctl63$_ctl0','')" TargetMode="External"/><Relationship Id="rId17" Type="http://schemas.openxmlformats.org/officeDocument/2006/relationships/hyperlink" Target="javascript:__doPostBack('_ctl0$ContentPlaceHolder1$dgFlujosCajas$_ctl68$_ctl0','')" TargetMode="External"/><Relationship Id="rId25" Type="http://schemas.openxmlformats.org/officeDocument/2006/relationships/hyperlink" Target="javascript:__doPostBack('_ctl0$ContentPlaceHolder1$dgFlujosCajas$_ctl76$_ctl0','')" TargetMode="External"/><Relationship Id="rId2" Type="http://schemas.openxmlformats.org/officeDocument/2006/relationships/hyperlink" Target="javascript:__doPostBack('_ctl0$ContentPlaceHolder1$dgFlujosCajas$_ctl53$_ctl0','')" TargetMode="External"/><Relationship Id="rId16" Type="http://schemas.openxmlformats.org/officeDocument/2006/relationships/hyperlink" Target="javascript:__doPostBack('_ctl0$ContentPlaceHolder1$dgFlujosCajas$_ctl67$_ctl0','')" TargetMode="External"/><Relationship Id="rId20" Type="http://schemas.openxmlformats.org/officeDocument/2006/relationships/hyperlink" Target="javascript:__doPostBack('_ctl0$ContentPlaceHolder1$dgFlujosCajas$_ctl71$_ctl0','')" TargetMode="External"/><Relationship Id="rId29" Type="http://schemas.openxmlformats.org/officeDocument/2006/relationships/vmlDrawing" Target="../drawings/vmlDrawing1.vml"/><Relationship Id="rId1" Type="http://schemas.openxmlformats.org/officeDocument/2006/relationships/pivotTable" Target="../pivotTables/pivotTable1.xml"/><Relationship Id="rId6" Type="http://schemas.openxmlformats.org/officeDocument/2006/relationships/hyperlink" Target="javascript:__doPostBack('_ctl0$ContentPlaceHolder1$dgFlujosCajas$_ctl57$_ctl0','')" TargetMode="External"/><Relationship Id="rId11" Type="http://schemas.openxmlformats.org/officeDocument/2006/relationships/hyperlink" Target="javascript:__doPostBack('_ctl0$ContentPlaceHolder1$dgFlujosCajas$_ctl62$_ctl0','')" TargetMode="External"/><Relationship Id="rId24" Type="http://schemas.openxmlformats.org/officeDocument/2006/relationships/hyperlink" Target="javascript:__doPostBack('_ctl0$ContentPlaceHolder1$dgFlujosCajas$_ctl75$_ctl0','')" TargetMode="External"/><Relationship Id="rId5" Type="http://schemas.openxmlformats.org/officeDocument/2006/relationships/hyperlink" Target="javascript:__doPostBack('_ctl0$ContentPlaceHolder1$dgFlujosCajas$_ctl56$_ctl0','')" TargetMode="External"/><Relationship Id="rId15" Type="http://schemas.openxmlformats.org/officeDocument/2006/relationships/hyperlink" Target="javascript:__doPostBack('_ctl0$ContentPlaceHolder1$dgFlujosCajas$_ctl66$_ctl0','')" TargetMode="External"/><Relationship Id="rId23" Type="http://schemas.openxmlformats.org/officeDocument/2006/relationships/hyperlink" Target="javascript:__doPostBack('_ctl0$ContentPlaceHolder1$dgFlujosCajas$_ctl74$_ctl0','')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javascript:__doPostBack('_ctl0$ContentPlaceHolder1$dgFlujosCajas$_ctl61$_ctl0','')" TargetMode="External"/><Relationship Id="rId19" Type="http://schemas.openxmlformats.org/officeDocument/2006/relationships/hyperlink" Target="javascript:__doPostBack('_ctl0$ContentPlaceHolder1$dgFlujosCajas$_ctl70$_ctl0','')" TargetMode="External"/><Relationship Id="rId4" Type="http://schemas.openxmlformats.org/officeDocument/2006/relationships/hyperlink" Target="javascript:__doPostBack('_ctl0$ContentPlaceHolder1$dgFlujosCajas$_ctl55$_ctl0','')" TargetMode="External"/><Relationship Id="rId9" Type="http://schemas.openxmlformats.org/officeDocument/2006/relationships/hyperlink" Target="javascript:__doPostBack('_ctl0$ContentPlaceHolder1$dgFlujosCajas$_ctl60$_ctl0','')" TargetMode="External"/><Relationship Id="rId14" Type="http://schemas.openxmlformats.org/officeDocument/2006/relationships/hyperlink" Target="javascript:__doPostBack('_ctl0$ContentPlaceHolder1$dgFlujosCajas$_ctl65$_ctl0','')" TargetMode="External"/><Relationship Id="rId22" Type="http://schemas.openxmlformats.org/officeDocument/2006/relationships/hyperlink" Target="javascript:__doPostBack('_ctl0$ContentPlaceHolder1$dgFlujosCajas$_ctl73$_ctl0','')" TargetMode="External"/><Relationship Id="rId27" Type="http://schemas.openxmlformats.org/officeDocument/2006/relationships/hyperlink" Target="javascript:__doPostBack('_ctl0$ContentPlaceHolder1$dgFlujosCajas$_ctl78$_ctl0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workbookViewId="0">
      <selection activeCell="E15" sqref="E15"/>
    </sheetView>
  </sheetViews>
  <sheetFormatPr baseColWidth="10" defaultRowHeight="12.75" x14ac:dyDescent="0.2"/>
  <cols>
    <col min="2" max="2" width="15.42578125" customWidth="1"/>
    <col min="4" max="4" width="19.140625" customWidth="1"/>
    <col min="5" max="5" width="11.140625" customWidth="1"/>
    <col min="6" max="6" width="13.85546875" customWidth="1"/>
    <col min="7" max="7" width="11.42578125" customWidth="1"/>
    <col min="8" max="8" width="27.42578125" customWidth="1"/>
    <col min="9" max="9" width="25.85546875" customWidth="1"/>
    <col min="10" max="10" width="22.42578125" customWidth="1"/>
    <col min="11" max="11" width="27.42578125" customWidth="1"/>
    <col min="12" max="12" width="29" customWidth="1"/>
    <col min="13" max="13" width="18.5703125" customWidth="1"/>
    <col min="14" max="14" width="16.85546875" customWidth="1"/>
    <col min="15" max="15" width="27.7109375" customWidth="1"/>
    <col min="16" max="16" width="29.28515625" customWidth="1"/>
    <col min="17" max="17" width="18.85546875" customWidth="1"/>
    <col min="18" max="18" width="21.85546875" customWidth="1"/>
    <col min="19" max="19" width="23.42578125" customWidth="1"/>
    <col min="20" max="20" width="13.140625" customWidth="1"/>
    <col min="21" max="21" width="32.7109375" customWidth="1"/>
    <col min="22" max="22" width="26.140625" customWidth="1"/>
    <col min="23" max="23" width="15.140625" customWidth="1"/>
    <col min="24" max="24" width="17.5703125" customWidth="1"/>
    <col min="25" max="25" width="18.85546875" customWidth="1"/>
    <col min="26" max="26" width="18.28515625" customWidth="1"/>
    <col min="27" max="27" width="16.140625" customWidth="1"/>
    <col min="28" max="28" width="15.42578125" customWidth="1"/>
  </cols>
  <sheetData>
    <row r="1" spans="1:29" x14ac:dyDescent="0.2">
      <c r="A1" t="s">
        <v>247</v>
      </c>
      <c r="B1" t="s">
        <v>0</v>
      </c>
      <c r="C1" t="s">
        <v>248</v>
      </c>
      <c r="D1" t="s">
        <v>249</v>
      </c>
      <c r="E1" t="s">
        <v>250</v>
      </c>
      <c r="F1" t="s">
        <v>251</v>
      </c>
      <c r="G1" t="s">
        <v>252</v>
      </c>
      <c r="H1" t="s">
        <v>253</v>
      </c>
      <c r="I1" t="s">
        <v>254</v>
      </c>
      <c r="J1" t="s">
        <v>255</v>
      </c>
      <c r="K1" t="s">
        <v>256</v>
      </c>
      <c r="L1" t="s">
        <v>257</v>
      </c>
      <c r="M1" t="s">
        <v>258</v>
      </c>
      <c r="N1" t="s">
        <v>259</v>
      </c>
      <c r="O1" t="s">
        <v>260</v>
      </c>
      <c r="P1" t="s">
        <v>261</v>
      </c>
      <c r="Q1" t="s">
        <v>262</v>
      </c>
      <c r="R1" t="s">
        <v>263</v>
      </c>
      <c r="S1" t="s">
        <v>264</v>
      </c>
      <c r="T1" t="s">
        <v>265</v>
      </c>
      <c r="U1" t="s">
        <v>266</v>
      </c>
      <c r="V1" t="s">
        <v>267</v>
      </c>
      <c r="W1" t="s">
        <v>268</v>
      </c>
      <c r="X1" t="s">
        <v>269</v>
      </c>
      <c r="Y1" t="s">
        <v>270</v>
      </c>
      <c r="Z1" t="s">
        <v>271</v>
      </c>
      <c r="AA1" t="s">
        <v>272</v>
      </c>
      <c r="AB1" t="s">
        <v>273</v>
      </c>
      <c r="AC1" t="s">
        <v>274</v>
      </c>
    </row>
    <row r="2" spans="1:29" x14ac:dyDescent="0.2">
      <c r="A2" t="s">
        <v>292</v>
      </c>
      <c r="B2" t="s">
        <v>47</v>
      </c>
      <c r="C2" t="s">
        <v>48</v>
      </c>
      <c r="D2">
        <v>1747936675.4000001</v>
      </c>
      <c r="E2">
        <v>313264344</v>
      </c>
      <c r="F2">
        <v>0</v>
      </c>
      <c r="G2">
        <v>-206000000</v>
      </c>
      <c r="H2">
        <v>362579704.39999998</v>
      </c>
      <c r="I2">
        <v>1492621315</v>
      </c>
      <c r="J2">
        <v>1855201019.4000001</v>
      </c>
      <c r="K2">
        <v>1023999985.52</v>
      </c>
      <c r="L2">
        <v>362579704.39999998</v>
      </c>
      <c r="M2">
        <v>1386579689.9200001</v>
      </c>
      <c r="N2">
        <v>468621328.87</v>
      </c>
      <c r="O2">
        <v>730164382</v>
      </c>
      <c r="P2">
        <v>362579704.39999998</v>
      </c>
      <c r="Q2">
        <v>1092744086.4000001</v>
      </c>
      <c r="R2">
        <v>637575813</v>
      </c>
      <c r="S2">
        <v>362579704.39999998</v>
      </c>
      <c r="T2">
        <v>1000155517.4</v>
      </c>
      <c r="U2">
        <v>293835603.52999997</v>
      </c>
      <c r="V2">
        <v>92588569.599999994</v>
      </c>
      <c r="W2" t="s">
        <v>275</v>
      </c>
      <c r="X2" t="s">
        <v>276</v>
      </c>
      <c r="Y2" t="s">
        <v>277</v>
      </c>
      <c r="Z2" t="s">
        <v>278</v>
      </c>
      <c r="AA2">
        <v>20251027</v>
      </c>
      <c r="AB2">
        <v>10301506</v>
      </c>
      <c r="AC2" t="s">
        <v>279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2"/>
  <sheetViews>
    <sheetView tabSelected="1" topLeftCell="A115" zoomScale="70" zoomScaleNormal="70" workbookViewId="0">
      <selection sqref="A1:XFD1048576"/>
    </sheetView>
  </sheetViews>
  <sheetFormatPr baseColWidth="10" defaultColWidth="50.7109375" defaultRowHeight="11.25" x14ac:dyDescent="0.2"/>
  <cols>
    <col min="1" max="1" width="11" style="1" customWidth="1"/>
    <col min="2" max="2" width="20.42578125" style="1" bestFit="1" customWidth="1"/>
    <col min="3" max="3" width="45.5703125" style="8" customWidth="1"/>
    <col min="4" max="4" width="15.7109375" style="6" customWidth="1"/>
    <col min="5" max="5" width="13.85546875" style="6" customWidth="1"/>
    <col min="6" max="7" width="11.7109375" style="6" customWidth="1"/>
    <col min="8" max="8" width="15.5703125" style="6" customWidth="1"/>
    <col min="9" max="9" width="18.85546875" style="6" customWidth="1"/>
    <col min="10" max="10" width="16.7109375" style="6" customWidth="1"/>
    <col min="11" max="11" width="16.28515625" style="6" customWidth="1"/>
    <col min="12" max="12" width="13.85546875" style="6" customWidth="1"/>
    <col min="13" max="13" width="17.85546875" style="6" customWidth="1"/>
    <col min="14" max="14" width="13.85546875" style="6" customWidth="1"/>
    <col min="15" max="15" width="15.7109375" style="6" customWidth="1"/>
    <col min="16" max="16" width="15.28515625" style="6" customWidth="1"/>
    <col min="17" max="17" width="17.42578125" style="6" customWidth="1"/>
    <col min="18" max="18" width="16.5703125" style="6" customWidth="1"/>
    <col min="19" max="19" width="17.7109375" style="6" customWidth="1"/>
    <col min="20" max="20" width="14" style="1" customWidth="1"/>
    <col min="21" max="21" width="15" style="1" customWidth="1"/>
    <col min="22" max="22" width="17.85546875" style="1" customWidth="1"/>
    <col min="23" max="16384" width="50.7109375" style="1"/>
  </cols>
  <sheetData>
    <row r="1" spans="1:23" ht="12" thickBot="1" x14ac:dyDescent="0.25">
      <c r="B1" s="37"/>
      <c r="C1" s="38"/>
      <c r="D1" s="39"/>
      <c r="E1" s="40" t="s">
        <v>112</v>
      </c>
      <c r="F1" s="40"/>
      <c r="G1" s="40"/>
      <c r="H1" s="41" t="s">
        <v>113</v>
      </c>
      <c r="I1" s="41"/>
      <c r="J1" s="41"/>
      <c r="K1" s="40" t="s">
        <v>114</v>
      </c>
      <c r="L1" s="40"/>
      <c r="M1" s="40"/>
      <c r="N1" s="40"/>
      <c r="O1" s="40" t="s">
        <v>115</v>
      </c>
      <c r="P1" s="40"/>
      <c r="Q1" s="40"/>
      <c r="R1" s="40" t="s">
        <v>116</v>
      </c>
      <c r="S1" s="40"/>
      <c r="T1" s="40"/>
      <c r="U1" s="42" t="s">
        <v>142</v>
      </c>
      <c r="V1" s="43"/>
    </row>
    <row r="2" spans="1:23" ht="22.5" customHeight="1" thickBot="1" x14ac:dyDescent="0.25">
      <c r="A2" s="1">
        <v>0</v>
      </c>
      <c r="B2" s="44" t="s">
        <v>75</v>
      </c>
      <c r="C2" s="45" t="s">
        <v>0</v>
      </c>
      <c r="D2" s="46" t="s">
        <v>76</v>
      </c>
      <c r="E2" s="47" t="s">
        <v>78</v>
      </c>
      <c r="F2" s="48" t="s">
        <v>109</v>
      </c>
      <c r="G2" s="47" t="s">
        <v>77</v>
      </c>
      <c r="H2" s="49" t="s">
        <v>111</v>
      </c>
      <c r="I2" s="49" t="s">
        <v>110</v>
      </c>
      <c r="J2" s="47" t="s">
        <v>79</v>
      </c>
      <c r="K2" s="47" t="s">
        <v>80</v>
      </c>
      <c r="L2" s="47" t="s">
        <v>81</v>
      </c>
      <c r="M2" s="47" t="s">
        <v>82</v>
      </c>
      <c r="N2" s="47" t="s">
        <v>83</v>
      </c>
      <c r="O2" s="47" t="s">
        <v>84</v>
      </c>
      <c r="P2" s="47" t="s">
        <v>85</v>
      </c>
      <c r="Q2" s="47" t="s">
        <v>91</v>
      </c>
      <c r="R2" s="47" t="s">
        <v>86</v>
      </c>
      <c r="S2" s="47" t="s">
        <v>87</v>
      </c>
      <c r="T2" s="47" t="s">
        <v>88</v>
      </c>
      <c r="U2" s="47" t="s">
        <v>89</v>
      </c>
      <c r="V2" s="50" t="s">
        <v>90</v>
      </c>
    </row>
    <row r="3" spans="1:23" ht="12" thickBot="1" x14ac:dyDescent="0.25">
      <c r="B3" s="51" t="s">
        <v>1</v>
      </c>
      <c r="C3" s="23" t="s">
        <v>2</v>
      </c>
      <c r="D3" s="52">
        <v>33021595998</v>
      </c>
      <c r="E3" s="53">
        <v>12178820609.48</v>
      </c>
      <c r="F3" s="53">
        <v>0</v>
      </c>
      <c r="G3" s="53">
        <v>10000000</v>
      </c>
      <c r="H3" s="53">
        <v>41189128406.019997</v>
      </c>
      <c r="I3" s="54">
        <v>4021288202</v>
      </c>
      <c r="J3" s="55">
        <v>45210416607.480003</v>
      </c>
      <c r="K3" s="53">
        <v>32332269123.459999</v>
      </c>
      <c r="L3" s="54">
        <v>3987617554.9299998</v>
      </c>
      <c r="M3" s="53">
        <v>36319886678.389999</v>
      </c>
      <c r="N3" s="53">
        <v>8892354687.5400009</v>
      </c>
      <c r="O3" s="53">
        <v>25422505142</v>
      </c>
      <c r="P3" s="54">
        <v>3987617554.9299998</v>
      </c>
      <c r="Q3" s="53">
        <v>29410122696.93</v>
      </c>
      <c r="R3" s="53">
        <v>23466380505.400002</v>
      </c>
      <c r="S3" s="54">
        <v>3987617554.9299998</v>
      </c>
      <c r="T3" s="53">
        <v>27453998060.330002</v>
      </c>
      <c r="U3" s="53">
        <v>6909693636.1000004</v>
      </c>
      <c r="V3" s="56">
        <v>1954370223.51</v>
      </c>
    </row>
    <row r="4" spans="1:23" ht="12" thickBot="1" x14ac:dyDescent="0.25">
      <c r="B4" s="22" t="s">
        <v>4</v>
      </c>
      <c r="C4" s="23" t="s">
        <v>3</v>
      </c>
      <c r="D4" s="21">
        <v>13645386071.18</v>
      </c>
      <c r="E4" s="18">
        <v>2097376883.48</v>
      </c>
      <c r="F4" s="18">
        <v>0</v>
      </c>
      <c r="G4" s="18">
        <v>110000000</v>
      </c>
      <c r="H4" s="18">
        <v>14251962064.48</v>
      </c>
      <c r="I4" s="18">
        <v>1600800890.1800001</v>
      </c>
      <c r="J4" s="18">
        <v>15852762954.66</v>
      </c>
      <c r="K4" s="18">
        <v>11479457740.540001</v>
      </c>
      <c r="L4" s="18">
        <v>1568079441.5699999</v>
      </c>
      <c r="M4" s="18">
        <v>13047537182.110001</v>
      </c>
      <c r="N4" s="18">
        <v>2807135294.23</v>
      </c>
      <c r="O4" s="18">
        <v>8245743759</v>
      </c>
      <c r="P4" s="18">
        <v>1568079441.5699999</v>
      </c>
      <c r="Q4" s="18">
        <v>9813823200.5699997</v>
      </c>
      <c r="R4" s="18">
        <v>7793554167.2799997</v>
      </c>
      <c r="S4" s="18">
        <v>1568079441.5699999</v>
      </c>
      <c r="T4" s="18">
        <v>9361633608.8500004</v>
      </c>
      <c r="U4" s="18">
        <v>3233713980.0999999</v>
      </c>
      <c r="V4" s="20">
        <v>450280071.48000002</v>
      </c>
      <c r="W4" s="25"/>
    </row>
    <row r="5" spans="1:23" ht="12" thickBot="1" x14ac:dyDescent="0.25">
      <c r="B5" s="22" t="s">
        <v>6</v>
      </c>
      <c r="C5" s="23" t="s">
        <v>5</v>
      </c>
      <c r="D5" s="21">
        <v>850977282</v>
      </c>
      <c r="E5" s="18">
        <v>0</v>
      </c>
      <c r="F5" s="18">
        <v>0</v>
      </c>
      <c r="G5" s="18">
        <v>10000000</v>
      </c>
      <c r="H5" s="18">
        <v>849165685</v>
      </c>
      <c r="I5" s="18">
        <v>11811597</v>
      </c>
      <c r="J5" s="18">
        <v>860977282</v>
      </c>
      <c r="K5" s="18">
        <v>609300426</v>
      </c>
      <c r="L5" s="18">
        <v>11811597</v>
      </c>
      <c r="M5" s="18">
        <v>621112023</v>
      </c>
      <c r="N5" s="18">
        <v>239865259</v>
      </c>
      <c r="O5" s="18">
        <v>609300399</v>
      </c>
      <c r="P5" s="18">
        <v>11811597</v>
      </c>
      <c r="Q5" s="18">
        <v>621111996</v>
      </c>
      <c r="R5" s="18">
        <v>589660327.13999999</v>
      </c>
      <c r="S5" s="18">
        <v>11811597</v>
      </c>
      <c r="T5" s="18">
        <v>601471924.13999999</v>
      </c>
      <c r="U5" s="18">
        <v>27</v>
      </c>
      <c r="V5" s="20">
        <v>19640071.859999999</v>
      </c>
      <c r="W5" s="26"/>
    </row>
    <row r="6" spans="1:23" ht="12" thickBot="1" x14ac:dyDescent="0.25">
      <c r="B6" s="22" t="s">
        <v>8</v>
      </c>
      <c r="C6" s="23" t="s">
        <v>7</v>
      </c>
      <c r="D6" s="21">
        <v>850977282</v>
      </c>
      <c r="E6" s="18">
        <v>0</v>
      </c>
      <c r="F6" s="18">
        <v>0</v>
      </c>
      <c r="G6" s="18">
        <v>10000000</v>
      </c>
      <c r="H6" s="18">
        <v>849165685</v>
      </c>
      <c r="I6" s="18">
        <v>11811597</v>
      </c>
      <c r="J6" s="18">
        <v>860977282</v>
      </c>
      <c r="K6" s="18">
        <v>609300426</v>
      </c>
      <c r="L6" s="18">
        <v>11811597</v>
      </c>
      <c r="M6" s="18">
        <v>621112023</v>
      </c>
      <c r="N6" s="18">
        <v>239865259</v>
      </c>
      <c r="O6" s="18">
        <v>609300399</v>
      </c>
      <c r="P6" s="18">
        <v>11811597</v>
      </c>
      <c r="Q6" s="18">
        <v>621111996</v>
      </c>
      <c r="R6" s="18">
        <v>589660327.13999999</v>
      </c>
      <c r="S6" s="18">
        <v>11811597</v>
      </c>
      <c r="T6" s="18">
        <v>601471924.13999999</v>
      </c>
      <c r="U6" s="18">
        <v>27</v>
      </c>
      <c r="V6" s="20">
        <v>19640071.859999999</v>
      </c>
    </row>
    <row r="7" spans="1:23" ht="12" thickBot="1" x14ac:dyDescent="0.25">
      <c r="B7" s="22" t="s">
        <v>10</v>
      </c>
      <c r="C7" s="23" t="s">
        <v>9</v>
      </c>
      <c r="D7" s="21">
        <v>588352105</v>
      </c>
      <c r="E7" s="18">
        <v>0</v>
      </c>
      <c r="F7" s="18">
        <v>0</v>
      </c>
      <c r="G7" s="18">
        <v>6000000</v>
      </c>
      <c r="H7" s="18">
        <v>594352105</v>
      </c>
      <c r="I7" s="18">
        <v>0</v>
      </c>
      <c r="J7" s="18">
        <v>594352105</v>
      </c>
      <c r="K7" s="18">
        <v>412824425</v>
      </c>
      <c r="L7" s="18">
        <v>0</v>
      </c>
      <c r="M7" s="18">
        <v>412824425</v>
      </c>
      <c r="N7" s="18">
        <v>181527680</v>
      </c>
      <c r="O7" s="18">
        <v>412824398</v>
      </c>
      <c r="P7" s="18">
        <v>0</v>
      </c>
      <c r="Q7" s="18">
        <v>412824398</v>
      </c>
      <c r="R7" s="18">
        <v>411432213.31</v>
      </c>
      <c r="S7" s="18">
        <v>0</v>
      </c>
      <c r="T7" s="18">
        <v>411432213.31</v>
      </c>
      <c r="U7" s="18">
        <v>27</v>
      </c>
      <c r="V7" s="20">
        <v>1392184.69</v>
      </c>
    </row>
    <row r="8" spans="1:23" ht="12" thickBot="1" x14ac:dyDescent="0.25">
      <c r="B8" s="22" t="s">
        <v>12</v>
      </c>
      <c r="C8" s="23" t="s">
        <v>11</v>
      </c>
      <c r="D8" s="21">
        <v>588352105</v>
      </c>
      <c r="E8" s="18">
        <v>0</v>
      </c>
      <c r="F8" s="18">
        <v>0</v>
      </c>
      <c r="G8" s="18">
        <v>6000000</v>
      </c>
      <c r="H8" s="18">
        <v>594352105</v>
      </c>
      <c r="I8" s="18">
        <v>0</v>
      </c>
      <c r="J8" s="18">
        <v>594352105</v>
      </c>
      <c r="K8" s="18">
        <v>412824425</v>
      </c>
      <c r="L8" s="18">
        <v>0</v>
      </c>
      <c r="M8" s="18">
        <v>412824425</v>
      </c>
      <c r="N8" s="18">
        <v>181527680</v>
      </c>
      <c r="O8" s="18">
        <v>412824398</v>
      </c>
      <c r="P8" s="18">
        <v>0</v>
      </c>
      <c r="Q8" s="18">
        <v>412824398</v>
      </c>
      <c r="R8" s="18">
        <v>411432213.31</v>
      </c>
      <c r="S8" s="18">
        <v>0</v>
      </c>
      <c r="T8" s="18">
        <v>411432213.31</v>
      </c>
      <c r="U8" s="18">
        <v>27</v>
      </c>
      <c r="V8" s="20">
        <v>1392184.69</v>
      </c>
    </row>
    <row r="9" spans="1:23" ht="12" thickBot="1" x14ac:dyDescent="0.25">
      <c r="A9" s="1">
        <v>1</v>
      </c>
      <c r="B9" s="22" t="s">
        <v>13</v>
      </c>
      <c r="C9" s="23" t="s">
        <v>92</v>
      </c>
      <c r="D9" s="21">
        <v>470515780</v>
      </c>
      <c r="E9" s="18">
        <v>0</v>
      </c>
      <c r="F9" s="18">
        <v>0</v>
      </c>
      <c r="G9" s="18">
        <v>5000000</v>
      </c>
      <c r="H9" s="19">
        <v>475515780</v>
      </c>
      <c r="I9" s="18">
        <v>0</v>
      </c>
      <c r="J9" s="19">
        <v>475515780</v>
      </c>
      <c r="K9" s="57">
        <v>346118039</v>
      </c>
      <c r="L9" s="18">
        <v>0</v>
      </c>
      <c r="M9" s="18">
        <v>346118039</v>
      </c>
      <c r="N9" s="18">
        <v>129397741</v>
      </c>
      <c r="O9" s="57">
        <v>346118039</v>
      </c>
      <c r="P9" s="18">
        <v>0</v>
      </c>
      <c r="Q9" s="18">
        <v>346118039</v>
      </c>
      <c r="R9" s="57">
        <v>345026253.47000003</v>
      </c>
      <c r="S9" s="18">
        <v>0</v>
      </c>
      <c r="T9" s="18">
        <v>345026253.47000003</v>
      </c>
      <c r="U9" s="18">
        <v>0</v>
      </c>
      <c r="V9" s="20">
        <v>1091785.53</v>
      </c>
    </row>
    <row r="10" spans="1:23" ht="12" thickBot="1" x14ac:dyDescent="0.25">
      <c r="A10" s="1">
        <v>2</v>
      </c>
      <c r="B10" s="22" t="s">
        <v>14</v>
      </c>
      <c r="C10" s="23" t="s">
        <v>93</v>
      </c>
      <c r="D10" s="21">
        <v>3000000</v>
      </c>
      <c r="E10" s="18">
        <v>0</v>
      </c>
      <c r="F10" s="18">
        <v>0</v>
      </c>
      <c r="G10" s="18">
        <v>0</v>
      </c>
      <c r="H10" s="19">
        <v>3000000</v>
      </c>
      <c r="I10" s="18">
        <v>0</v>
      </c>
      <c r="J10" s="19">
        <v>3000000</v>
      </c>
      <c r="K10" s="57">
        <v>1607209</v>
      </c>
      <c r="L10" s="18">
        <v>0</v>
      </c>
      <c r="M10" s="18">
        <v>1607209</v>
      </c>
      <c r="N10" s="18">
        <v>1392791</v>
      </c>
      <c r="O10" s="57">
        <v>1607182</v>
      </c>
      <c r="P10" s="18">
        <v>0</v>
      </c>
      <c r="Q10" s="18">
        <v>1607182</v>
      </c>
      <c r="R10" s="57">
        <v>1600875.98</v>
      </c>
      <c r="S10" s="18">
        <v>0</v>
      </c>
      <c r="T10" s="18">
        <v>1600875.98</v>
      </c>
      <c r="U10" s="18">
        <v>27</v>
      </c>
      <c r="V10" s="20">
        <v>6306.02</v>
      </c>
    </row>
    <row r="11" spans="1:23" ht="12" thickBot="1" x14ac:dyDescent="0.25">
      <c r="A11" s="1">
        <v>2</v>
      </c>
      <c r="B11" s="22" t="s">
        <v>16</v>
      </c>
      <c r="C11" s="23" t="s">
        <v>15</v>
      </c>
      <c r="D11" s="21">
        <v>4800000</v>
      </c>
      <c r="E11" s="18">
        <v>0</v>
      </c>
      <c r="F11" s="18">
        <v>0</v>
      </c>
      <c r="G11" s="18">
        <v>0</v>
      </c>
      <c r="H11" s="19">
        <v>4800000</v>
      </c>
      <c r="I11" s="18">
        <v>0</v>
      </c>
      <c r="J11" s="19">
        <v>4800000</v>
      </c>
      <c r="K11" s="57">
        <v>3599880</v>
      </c>
      <c r="L11" s="18">
        <v>0</v>
      </c>
      <c r="M11" s="18">
        <v>3599880</v>
      </c>
      <c r="N11" s="18">
        <v>1200120</v>
      </c>
      <c r="O11" s="57">
        <v>3599880</v>
      </c>
      <c r="P11" s="18">
        <v>0</v>
      </c>
      <c r="Q11" s="18">
        <v>3599880</v>
      </c>
      <c r="R11" s="57">
        <v>3567044.18</v>
      </c>
      <c r="S11" s="18">
        <v>0</v>
      </c>
      <c r="T11" s="18">
        <v>3567044.18</v>
      </c>
      <c r="U11" s="18">
        <v>0</v>
      </c>
      <c r="V11" s="20">
        <v>32835.82</v>
      </c>
    </row>
    <row r="12" spans="1:23" ht="12" thickBot="1" x14ac:dyDescent="0.25">
      <c r="A12" s="1">
        <v>2</v>
      </c>
      <c r="B12" s="22" t="s">
        <v>18</v>
      </c>
      <c r="C12" s="23" t="s">
        <v>17</v>
      </c>
      <c r="D12" s="21">
        <v>20804545</v>
      </c>
      <c r="E12" s="18">
        <v>0</v>
      </c>
      <c r="F12" s="18">
        <v>0</v>
      </c>
      <c r="G12" s="18">
        <v>0</v>
      </c>
      <c r="H12" s="19">
        <v>20804545</v>
      </c>
      <c r="I12" s="18">
        <v>0</v>
      </c>
      <c r="J12" s="19">
        <v>20804545</v>
      </c>
      <c r="K12" s="57">
        <v>20310143</v>
      </c>
      <c r="L12" s="18">
        <v>0</v>
      </c>
      <c r="M12" s="18">
        <v>20310143</v>
      </c>
      <c r="N12" s="18">
        <v>494402</v>
      </c>
      <c r="O12" s="57">
        <v>20310143</v>
      </c>
      <c r="P12" s="18">
        <v>0</v>
      </c>
      <c r="Q12" s="18">
        <v>20310143</v>
      </c>
      <c r="R12" s="57">
        <v>20219404.149999999</v>
      </c>
      <c r="S12" s="18">
        <v>0</v>
      </c>
      <c r="T12" s="18">
        <v>20219404.149999999</v>
      </c>
      <c r="U12" s="18">
        <v>0</v>
      </c>
      <c r="V12" s="20">
        <v>90738.85</v>
      </c>
    </row>
    <row r="13" spans="1:23" ht="12" thickBot="1" x14ac:dyDescent="0.25">
      <c r="A13" s="1">
        <v>2</v>
      </c>
      <c r="B13" s="22" t="s">
        <v>19</v>
      </c>
      <c r="C13" s="23" t="s">
        <v>94</v>
      </c>
      <c r="D13" s="21">
        <v>14080739</v>
      </c>
      <c r="E13" s="18">
        <v>0</v>
      </c>
      <c r="F13" s="18">
        <v>0</v>
      </c>
      <c r="G13" s="18">
        <v>0</v>
      </c>
      <c r="H13" s="19">
        <v>14080739</v>
      </c>
      <c r="I13" s="18">
        <v>0</v>
      </c>
      <c r="J13" s="19">
        <v>14080739</v>
      </c>
      <c r="K13" s="57">
        <v>14042976</v>
      </c>
      <c r="L13" s="18">
        <v>0</v>
      </c>
      <c r="M13" s="18">
        <v>14042976</v>
      </c>
      <c r="N13" s="18">
        <v>37763</v>
      </c>
      <c r="O13" s="57">
        <v>14042976</v>
      </c>
      <c r="P13" s="18">
        <v>0</v>
      </c>
      <c r="Q13" s="18">
        <v>14042976</v>
      </c>
      <c r="R13" s="57">
        <v>14014172.68</v>
      </c>
      <c r="S13" s="18">
        <v>0</v>
      </c>
      <c r="T13" s="18">
        <v>14014172.68</v>
      </c>
      <c r="U13" s="18">
        <v>0</v>
      </c>
      <c r="V13" s="20">
        <v>28803.32</v>
      </c>
    </row>
    <row r="14" spans="1:23" ht="12" thickBot="1" x14ac:dyDescent="0.25">
      <c r="B14" s="22" t="s">
        <v>21</v>
      </c>
      <c r="C14" s="23" t="s">
        <v>20</v>
      </c>
      <c r="D14" s="21">
        <v>65898624</v>
      </c>
      <c r="E14" s="18">
        <v>0</v>
      </c>
      <c r="F14" s="18">
        <v>0</v>
      </c>
      <c r="G14" s="18">
        <v>0</v>
      </c>
      <c r="H14" s="18">
        <v>65898624</v>
      </c>
      <c r="I14" s="18">
        <v>0</v>
      </c>
      <c r="J14" s="18">
        <v>65898624</v>
      </c>
      <c r="K14" s="18">
        <v>17437510</v>
      </c>
      <c r="L14" s="18">
        <v>0</v>
      </c>
      <c r="M14" s="18">
        <v>17437510</v>
      </c>
      <c r="N14" s="18">
        <v>48461114</v>
      </c>
      <c r="O14" s="18">
        <v>17437510</v>
      </c>
      <c r="P14" s="18">
        <v>0</v>
      </c>
      <c r="Q14" s="18">
        <v>17437510</v>
      </c>
      <c r="R14" s="18">
        <v>17306959.32</v>
      </c>
      <c r="S14" s="18">
        <v>0</v>
      </c>
      <c r="T14" s="18">
        <v>17306959.32</v>
      </c>
      <c r="U14" s="18">
        <v>0</v>
      </c>
      <c r="V14" s="20">
        <v>130550.68</v>
      </c>
    </row>
    <row r="15" spans="1:23" ht="12" thickBot="1" x14ac:dyDescent="0.25">
      <c r="A15" s="1">
        <v>2</v>
      </c>
      <c r="B15" s="22" t="s">
        <v>23</v>
      </c>
      <c r="C15" s="23" t="s">
        <v>22</v>
      </c>
      <c r="D15" s="21">
        <v>45898624</v>
      </c>
      <c r="E15" s="18">
        <v>0</v>
      </c>
      <c r="F15" s="18">
        <v>0</v>
      </c>
      <c r="G15" s="18">
        <v>0</v>
      </c>
      <c r="H15" s="19">
        <v>45898624</v>
      </c>
      <c r="I15" s="18">
        <v>0</v>
      </c>
      <c r="J15" s="19">
        <v>45898624</v>
      </c>
      <c r="K15" s="57">
        <v>0</v>
      </c>
      <c r="L15" s="18">
        <v>0</v>
      </c>
      <c r="M15" s="18">
        <v>0</v>
      </c>
      <c r="N15" s="18">
        <v>45898624</v>
      </c>
      <c r="O15" s="57">
        <v>0</v>
      </c>
      <c r="P15" s="18">
        <v>0</v>
      </c>
      <c r="Q15" s="18">
        <v>0</v>
      </c>
      <c r="R15" s="57">
        <v>0</v>
      </c>
      <c r="S15" s="18">
        <v>0</v>
      </c>
      <c r="T15" s="18">
        <v>0</v>
      </c>
      <c r="U15" s="18">
        <v>0</v>
      </c>
      <c r="V15" s="20">
        <v>0</v>
      </c>
    </row>
    <row r="16" spans="1:23" ht="12" thickBot="1" x14ac:dyDescent="0.25">
      <c r="A16" s="1">
        <v>2</v>
      </c>
      <c r="B16" s="22" t="s">
        <v>25</v>
      </c>
      <c r="C16" s="23" t="s">
        <v>24</v>
      </c>
      <c r="D16" s="21">
        <v>20000000</v>
      </c>
      <c r="E16" s="18">
        <v>0</v>
      </c>
      <c r="F16" s="18">
        <v>0</v>
      </c>
      <c r="G16" s="18">
        <v>0</v>
      </c>
      <c r="H16" s="19">
        <v>20000000</v>
      </c>
      <c r="I16" s="18">
        <v>0</v>
      </c>
      <c r="J16" s="19">
        <v>20000000</v>
      </c>
      <c r="K16" s="57">
        <v>17437510</v>
      </c>
      <c r="L16" s="18">
        <v>0</v>
      </c>
      <c r="M16" s="18">
        <v>17437510</v>
      </c>
      <c r="N16" s="18">
        <v>2562490</v>
      </c>
      <c r="O16" s="57">
        <v>17437510</v>
      </c>
      <c r="P16" s="18">
        <v>0</v>
      </c>
      <c r="Q16" s="18">
        <v>17437510</v>
      </c>
      <c r="R16" s="57">
        <v>17306959.32</v>
      </c>
      <c r="S16" s="18">
        <v>0</v>
      </c>
      <c r="T16" s="18">
        <v>17306959.32</v>
      </c>
      <c r="U16" s="18">
        <v>0</v>
      </c>
      <c r="V16" s="20">
        <v>130550.68</v>
      </c>
    </row>
    <row r="17" spans="1:22" ht="12" thickBot="1" x14ac:dyDescent="0.25">
      <c r="A17" s="1">
        <v>13</v>
      </c>
      <c r="B17" s="22" t="s">
        <v>26</v>
      </c>
      <c r="C17" s="23" t="s">
        <v>95</v>
      </c>
      <c r="D17" s="21">
        <v>5000000</v>
      </c>
      <c r="E17" s="18">
        <v>0</v>
      </c>
      <c r="F17" s="18">
        <v>0</v>
      </c>
      <c r="G17" s="18">
        <v>0</v>
      </c>
      <c r="H17" s="19">
        <v>5000000</v>
      </c>
      <c r="I17" s="18">
        <v>0</v>
      </c>
      <c r="J17" s="19">
        <v>5000000</v>
      </c>
      <c r="K17" s="57">
        <v>4483680</v>
      </c>
      <c r="L17" s="18">
        <v>0</v>
      </c>
      <c r="M17" s="18">
        <v>4483680</v>
      </c>
      <c r="N17" s="18">
        <v>516320</v>
      </c>
      <c r="O17" s="57">
        <v>4483680</v>
      </c>
      <c r="P17" s="18">
        <v>0</v>
      </c>
      <c r="Q17" s="18">
        <v>4483680</v>
      </c>
      <c r="R17" s="57">
        <v>4483680</v>
      </c>
      <c r="S17" s="18">
        <v>0</v>
      </c>
      <c r="T17" s="18">
        <v>4483680</v>
      </c>
      <c r="U17" s="18">
        <v>0</v>
      </c>
      <c r="V17" s="20">
        <v>0</v>
      </c>
    </row>
    <row r="18" spans="1:22" ht="12" thickBot="1" x14ac:dyDescent="0.25">
      <c r="A18" s="1">
        <v>2</v>
      </c>
      <c r="B18" s="22" t="s">
        <v>146</v>
      </c>
      <c r="C18" s="51" t="s">
        <v>145</v>
      </c>
      <c r="D18" s="21">
        <v>4252417</v>
      </c>
      <c r="E18" s="18">
        <v>0</v>
      </c>
      <c r="F18" s="18">
        <v>0</v>
      </c>
      <c r="G18" s="18">
        <v>1000000</v>
      </c>
      <c r="H18" s="19">
        <v>5252417</v>
      </c>
      <c r="I18" s="18">
        <v>0</v>
      </c>
      <c r="J18" s="19">
        <v>5252417</v>
      </c>
      <c r="K18" s="57">
        <v>5224988</v>
      </c>
      <c r="L18" s="18">
        <v>0</v>
      </c>
      <c r="M18" s="18">
        <v>5224988</v>
      </c>
      <c r="N18" s="18">
        <v>27429</v>
      </c>
      <c r="O18" s="57">
        <v>5224988</v>
      </c>
      <c r="P18" s="18">
        <v>0</v>
      </c>
      <c r="Q18" s="18">
        <v>5224988</v>
      </c>
      <c r="R18" s="57">
        <v>5213823.53</v>
      </c>
      <c r="S18" s="18">
        <v>0</v>
      </c>
      <c r="T18" s="18">
        <v>5213823.53</v>
      </c>
      <c r="U18" s="18">
        <v>0</v>
      </c>
      <c r="V18" s="20">
        <v>11164.47</v>
      </c>
    </row>
    <row r="19" spans="1:22" ht="12" thickBot="1" x14ac:dyDescent="0.25">
      <c r="B19" s="22" t="s">
        <v>27</v>
      </c>
      <c r="C19" s="23" t="s">
        <v>96</v>
      </c>
      <c r="D19" s="21">
        <v>216582500</v>
      </c>
      <c r="E19" s="18">
        <v>0</v>
      </c>
      <c r="F19" s="18">
        <v>0</v>
      </c>
      <c r="G19" s="18">
        <v>0</v>
      </c>
      <c r="H19" s="18">
        <v>204770903</v>
      </c>
      <c r="I19" s="18">
        <v>11811597</v>
      </c>
      <c r="J19" s="18">
        <v>216582500</v>
      </c>
      <c r="K19" s="18">
        <v>167142943</v>
      </c>
      <c r="L19" s="18">
        <v>11811597</v>
      </c>
      <c r="M19" s="18">
        <v>178954540</v>
      </c>
      <c r="N19" s="18">
        <v>37627960</v>
      </c>
      <c r="O19" s="18">
        <v>167142943</v>
      </c>
      <c r="P19" s="18">
        <v>11811597</v>
      </c>
      <c r="Q19" s="18">
        <v>178954540</v>
      </c>
      <c r="R19" s="18">
        <v>148904011</v>
      </c>
      <c r="S19" s="18">
        <v>11811597</v>
      </c>
      <c r="T19" s="18">
        <v>160715608</v>
      </c>
      <c r="U19" s="18">
        <v>0</v>
      </c>
      <c r="V19" s="20">
        <v>18238932</v>
      </c>
    </row>
    <row r="20" spans="1:22" ht="12" thickBot="1" x14ac:dyDescent="0.25">
      <c r="A20" s="1">
        <v>3</v>
      </c>
      <c r="B20" s="22" t="s">
        <v>29</v>
      </c>
      <c r="C20" s="23" t="s">
        <v>28</v>
      </c>
      <c r="D20" s="21">
        <v>62340275</v>
      </c>
      <c r="E20" s="18">
        <v>0</v>
      </c>
      <c r="F20" s="18">
        <v>0</v>
      </c>
      <c r="G20" s="18">
        <v>0</v>
      </c>
      <c r="H20" s="19">
        <v>57932963</v>
      </c>
      <c r="I20" s="19">
        <v>4407312</v>
      </c>
      <c r="J20" s="19">
        <v>62340275</v>
      </c>
      <c r="K20" s="57">
        <v>39665808</v>
      </c>
      <c r="L20" s="19">
        <v>4407312</v>
      </c>
      <c r="M20" s="18">
        <v>44073120</v>
      </c>
      <c r="N20" s="18">
        <v>18267155</v>
      </c>
      <c r="O20" s="57">
        <v>39665808</v>
      </c>
      <c r="P20" s="18">
        <v>4407312</v>
      </c>
      <c r="Q20" s="18">
        <v>44073120</v>
      </c>
      <c r="R20" s="57">
        <v>35258496</v>
      </c>
      <c r="S20" s="18">
        <v>4407312</v>
      </c>
      <c r="T20" s="18">
        <v>39665808</v>
      </c>
      <c r="U20" s="18">
        <v>0</v>
      </c>
      <c r="V20" s="20">
        <v>4407312</v>
      </c>
    </row>
    <row r="21" spans="1:22" ht="12" thickBot="1" x14ac:dyDescent="0.25">
      <c r="A21" s="1">
        <v>3</v>
      </c>
      <c r="B21" s="22" t="s">
        <v>31</v>
      </c>
      <c r="C21" s="23" t="s">
        <v>30</v>
      </c>
      <c r="D21" s="21">
        <v>44157715</v>
      </c>
      <c r="E21" s="18">
        <v>0</v>
      </c>
      <c r="F21" s="18">
        <v>0</v>
      </c>
      <c r="G21" s="18">
        <v>0</v>
      </c>
      <c r="H21" s="19">
        <v>41035849</v>
      </c>
      <c r="I21" s="19">
        <v>3121866</v>
      </c>
      <c r="J21" s="19">
        <v>44157715</v>
      </c>
      <c r="K21" s="57">
        <v>39895540</v>
      </c>
      <c r="L21" s="19">
        <v>3121866</v>
      </c>
      <c r="M21" s="18">
        <v>43017406</v>
      </c>
      <c r="N21" s="18">
        <v>1140309</v>
      </c>
      <c r="O21" s="57">
        <v>39895540</v>
      </c>
      <c r="P21" s="18">
        <v>3121866</v>
      </c>
      <c r="Q21" s="18">
        <v>43017406</v>
      </c>
      <c r="R21" s="57">
        <v>33651808</v>
      </c>
      <c r="S21" s="18">
        <v>3121866</v>
      </c>
      <c r="T21" s="18">
        <v>36773674</v>
      </c>
      <c r="U21" s="18">
        <v>0</v>
      </c>
      <c r="V21" s="20">
        <v>6243732</v>
      </c>
    </row>
    <row r="22" spans="1:22" ht="12" thickBot="1" x14ac:dyDescent="0.25">
      <c r="A22" s="1">
        <v>3</v>
      </c>
      <c r="B22" s="22" t="s">
        <v>32</v>
      </c>
      <c r="C22" s="58" t="s">
        <v>97</v>
      </c>
      <c r="D22" s="21">
        <v>49723509</v>
      </c>
      <c r="E22" s="18">
        <v>0</v>
      </c>
      <c r="F22" s="18">
        <v>0</v>
      </c>
      <c r="G22" s="18">
        <v>0</v>
      </c>
      <c r="H22" s="19">
        <v>49723509</v>
      </c>
      <c r="I22" s="18">
        <v>0</v>
      </c>
      <c r="J22" s="19">
        <v>49723509</v>
      </c>
      <c r="K22" s="57">
        <v>46480470</v>
      </c>
      <c r="L22" s="18">
        <v>0</v>
      </c>
      <c r="M22" s="18">
        <v>46480470</v>
      </c>
      <c r="N22" s="18">
        <v>3243039</v>
      </c>
      <c r="O22" s="57">
        <v>46480470</v>
      </c>
      <c r="P22" s="18">
        <v>0</v>
      </c>
      <c r="Q22" s="18">
        <v>46480470</v>
      </c>
      <c r="R22" s="57">
        <v>46480470</v>
      </c>
      <c r="S22" s="18">
        <v>0</v>
      </c>
      <c r="T22" s="18">
        <v>46480470</v>
      </c>
      <c r="U22" s="18">
        <v>0</v>
      </c>
      <c r="V22" s="20">
        <v>0</v>
      </c>
    </row>
    <row r="23" spans="1:22" ht="12" thickBot="1" x14ac:dyDescent="0.25">
      <c r="A23" s="1">
        <v>3</v>
      </c>
      <c r="B23" s="22" t="s">
        <v>33</v>
      </c>
      <c r="C23" s="23" t="s">
        <v>98</v>
      </c>
      <c r="D23" s="21">
        <v>20780084</v>
      </c>
      <c r="E23" s="18">
        <v>0</v>
      </c>
      <c r="F23" s="18">
        <v>0</v>
      </c>
      <c r="G23" s="18">
        <v>0</v>
      </c>
      <c r="H23" s="19">
        <v>19310987</v>
      </c>
      <c r="I23" s="19">
        <v>1469097</v>
      </c>
      <c r="J23" s="19">
        <v>20780084</v>
      </c>
      <c r="K23" s="57">
        <v>13221873</v>
      </c>
      <c r="L23" s="19">
        <v>1469097</v>
      </c>
      <c r="M23" s="18">
        <v>14690970</v>
      </c>
      <c r="N23" s="18">
        <v>6089114</v>
      </c>
      <c r="O23" s="57">
        <v>13221873</v>
      </c>
      <c r="P23" s="18">
        <v>1469097</v>
      </c>
      <c r="Q23" s="18">
        <v>14690970</v>
      </c>
      <c r="R23" s="57">
        <v>10283679</v>
      </c>
      <c r="S23" s="18">
        <v>1469097</v>
      </c>
      <c r="T23" s="18">
        <v>11752776</v>
      </c>
      <c r="U23" s="18">
        <v>0</v>
      </c>
      <c r="V23" s="20">
        <v>2938194</v>
      </c>
    </row>
    <row r="24" spans="1:22" ht="12" thickBot="1" x14ac:dyDescent="0.25">
      <c r="A24" s="1">
        <v>3</v>
      </c>
      <c r="B24" s="22" t="s">
        <v>35</v>
      </c>
      <c r="C24" s="23" t="s">
        <v>34</v>
      </c>
      <c r="D24" s="21">
        <v>13818756</v>
      </c>
      <c r="E24" s="18">
        <v>0</v>
      </c>
      <c r="F24" s="18">
        <v>0</v>
      </c>
      <c r="G24" s="18">
        <v>0</v>
      </c>
      <c r="H24" s="19">
        <v>12841806</v>
      </c>
      <c r="I24" s="19">
        <v>976950</v>
      </c>
      <c r="J24" s="19">
        <v>13818756</v>
      </c>
      <c r="K24" s="57">
        <v>8792550</v>
      </c>
      <c r="L24" s="19">
        <v>976950</v>
      </c>
      <c r="M24" s="18">
        <v>9769500</v>
      </c>
      <c r="N24" s="18">
        <v>4049256</v>
      </c>
      <c r="O24" s="57">
        <v>8792550</v>
      </c>
      <c r="P24" s="18">
        <v>976950</v>
      </c>
      <c r="Q24" s="18">
        <v>9769500</v>
      </c>
      <c r="R24" s="57">
        <v>7815600</v>
      </c>
      <c r="S24" s="18">
        <v>976950</v>
      </c>
      <c r="T24" s="18">
        <v>8792550</v>
      </c>
      <c r="U24" s="18">
        <v>0</v>
      </c>
      <c r="V24" s="20">
        <v>976950</v>
      </c>
    </row>
    <row r="25" spans="1:22" ht="12" thickBot="1" x14ac:dyDescent="0.25">
      <c r="A25" s="1">
        <v>3</v>
      </c>
      <c r="B25" s="22" t="s">
        <v>37</v>
      </c>
      <c r="C25" s="23" t="s">
        <v>36</v>
      </c>
      <c r="D25" s="21">
        <v>15457297</v>
      </c>
      <c r="E25" s="18">
        <v>0</v>
      </c>
      <c r="F25" s="18">
        <v>0</v>
      </c>
      <c r="G25" s="18">
        <v>0</v>
      </c>
      <c r="H25" s="19">
        <v>14355474</v>
      </c>
      <c r="I25" s="19">
        <v>1101823</v>
      </c>
      <c r="J25" s="19">
        <v>15457297</v>
      </c>
      <c r="K25" s="57">
        <v>12475761</v>
      </c>
      <c r="L25" s="19">
        <v>1101823</v>
      </c>
      <c r="M25" s="18">
        <v>13577584</v>
      </c>
      <c r="N25" s="18">
        <v>1879713</v>
      </c>
      <c r="O25" s="57">
        <v>12475761</v>
      </c>
      <c r="P25" s="18">
        <v>1101823</v>
      </c>
      <c r="Q25" s="18">
        <v>13577584</v>
      </c>
      <c r="R25" s="57">
        <v>10272115</v>
      </c>
      <c r="S25" s="18">
        <v>1101823</v>
      </c>
      <c r="T25" s="18">
        <v>11373938</v>
      </c>
      <c r="U25" s="18">
        <v>0</v>
      </c>
      <c r="V25" s="20">
        <v>2203646</v>
      </c>
    </row>
    <row r="26" spans="1:22" ht="12" thickBot="1" x14ac:dyDescent="0.25">
      <c r="A26" s="1">
        <v>3</v>
      </c>
      <c r="B26" s="22" t="s">
        <v>39</v>
      </c>
      <c r="C26" s="23" t="s">
        <v>38</v>
      </c>
      <c r="D26" s="21">
        <v>10304864</v>
      </c>
      <c r="E26" s="18">
        <v>0</v>
      </c>
      <c r="F26" s="18">
        <v>0</v>
      </c>
      <c r="G26" s="18">
        <v>0</v>
      </c>
      <c r="H26" s="19">
        <v>9570315</v>
      </c>
      <c r="I26" s="19">
        <v>734549</v>
      </c>
      <c r="J26" s="19">
        <v>10304864</v>
      </c>
      <c r="K26" s="57">
        <v>6610941</v>
      </c>
      <c r="L26" s="19">
        <v>734549</v>
      </c>
      <c r="M26" s="18">
        <v>7345490</v>
      </c>
      <c r="N26" s="18">
        <v>2959374</v>
      </c>
      <c r="O26" s="57">
        <v>6610941</v>
      </c>
      <c r="P26" s="18">
        <v>734549</v>
      </c>
      <c r="Q26" s="18">
        <v>7345490</v>
      </c>
      <c r="R26" s="57">
        <v>5141843</v>
      </c>
      <c r="S26" s="18">
        <v>734549</v>
      </c>
      <c r="T26" s="18">
        <v>5876392</v>
      </c>
      <c r="U26" s="18">
        <v>0</v>
      </c>
      <c r="V26" s="20">
        <v>1469098</v>
      </c>
    </row>
    <row r="27" spans="1:22" ht="12" thickBot="1" x14ac:dyDescent="0.25">
      <c r="B27" s="22" t="s">
        <v>41</v>
      </c>
      <c r="C27" s="23" t="s">
        <v>40</v>
      </c>
      <c r="D27" s="21">
        <v>46042677</v>
      </c>
      <c r="E27" s="18">
        <v>0</v>
      </c>
      <c r="F27" s="18">
        <v>0</v>
      </c>
      <c r="G27" s="18">
        <v>4000000</v>
      </c>
      <c r="H27" s="18">
        <v>50042677</v>
      </c>
      <c r="I27" s="18">
        <v>0</v>
      </c>
      <c r="J27" s="18">
        <v>50042677</v>
      </c>
      <c r="K27" s="18">
        <v>29333058</v>
      </c>
      <c r="L27" s="18">
        <v>0</v>
      </c>
      <c r="M27" s="18">
        <v>29333058</v>
      </c>
      <c r="N27" s="18">
        <v>20709619</v>
      </c>
      <c r="O27" s="18">
        <v>29333058</v>
      </c>
      <c r="P27" s="18">
        <v>0</v>
      </c>
      <c r="Q27" s="18">
        <v>29333058</v>
      </c>
      <c r="R27" s="18">
        <v>29324102.829999998</v>
      </c>
      <c r="S27" s="18">
        <v>0</v>
      </c>
      <c r="T27" s="18">
        <v>29324102.829999998</v>
      </c>
      <c r="U27" s="18">
        <v>0</v>
      </c>
      <c r="V27" s="20">
        <v>8955.17</v>
      </c>
    </row>
    <row r="28" spans="1:22" ht="12" thickBot="1" x14ac:dyDescent="0.25">
      <c r="B28" s="22" t="s">
        <v>42</v>
      </c>
      <c r="C28" s="23" t="s">
        <v>20</v>
      </c>
      <c r="D28" s="21">
        <v>46042677</v>
      </c>
      <c r="E28" s="18">
        <v>0</v>
      </c>
      <c r="F28" s="18">
        <v>0</v>
      </c>
      <c r="G28" s="18">
        <v>4000000</v>
      </c>
      <c r="H28" s="18">
        <v>50042677</v>
      </c>
      <c r="I28" s="18">
        <v>0</v>
      </c>
      <c r="J28" s="18">
        <v>50042677</v>
      </c>
      <c r="K28" s="18">
        <v>29333058</v>
      </c>
      <c r="L28" s="18">
        <v>0</v>
      </c>
      <c r="M28" s="18">
        <v>29333058</v>
      </c>
      <c r="N28" s="18">
        <v>20709619</v>
      </c>
      <c r="O28" s="18">
        <v>29333058</v>
      </c>
      <c r="P28" s="18">
        <v>0</v>
      </c>
      <c r="Q28" s="18">
        <v>29333058</v>
      </c>
      <c r="R28" s="18">
        <v>29324102.829999998</v>
      </c>
      <c r="S28" s="18">
        <v>0</v>
      </c>
      <c r="T28" s="18">
        <v>29324102.829999998</v>
      </c>
      <c r="U28" s="18">
        <v>0</v>
      </c>
      <c r="V28" s="20">
        <v>8955.17</v>
      </c>
    </row>
    <row r="29" spans="1:22" ht="12" thickBot="1" x14ac:dyDescent="0.25">
      <c r="A29" s="1">
        <v>2</v>
      </c>
      <c r="B29" s="22" t="s">
        <v>281</v>
      </c>
      <c r="C29" s="23" t="s">
        <v>280</v>
      </c>
      <c r="D29" s="21">
        <v>26417435</v>
      </c>
      <c r="E29" s="18">
        <v>0</v>
      </c>
      <c r="F29" s="18">
        <v>0</v>
      </c>
      <c r="G29" s="18">
        <v>0</v>
      </c>
      <c r="H29" s="19">
        <v>26417435</v>
      </c>
      <c r="I29" s="18">
        <v>0</v>
      </c>
      <c r="J29" s="19">
        <v>26417435</v>
      </c>
      <c r="K29" s="57">
        <v>6025255</v>
      </c>
      <c r="L29" s="18">
        <v>0</v>
      </c>
      <c r="M29" s="18">
        <v>6025255</v>
      </c>
      <c r="N29" s="18">
        <v>20392180</v>
      </c>
      <c r="O29" s="57">
        <v>6025255</v>
      </c>
      <c r="P29" s="18">
        <v>0</v>
      </c>
      <c r="Q29" s="18">
        <v>6025255</v>
      </c>
      <c r="R29" s="57">
        <v>6025255</v>
      </c>
      <c r="S29" s="18">
        <v>0</v>
      </c>
      <c r="T29" s="18">
        <v>6025255</v>
      </c>
      <c r="U29" s="18">
        <v>0</v>
      </c>
      <c r="V29" s="20">
        <v>0</v>
      </c>
    </row>
    <row r="30" spans="1:22" ht="12" thickBot="1" x14ac:dyDescent="0.25">
      <c r="A30" s="1">
        <v>2</v>
      </c>
      <c r="B30" s="22" t="s">
        <v>121</v>
      </c>
      <c r="C30" s="51" t="s">
        <v>120</v>
      </c>
      <c r="D30" s="21">
        <v>11000000</v>
      </c>
      <c r="E30" s="18">
        <v>0</v>
      </c>
      <c r="F30" s="18">
        <v>0</v>
      </c>
      <c r="G30" s="18">
        <v>4000000</v>
      </c>
      <c r="H30" s="19">
        <v>15000000</v>
      </c>
      <c r="I30" s="18">
        <v>0</v>
      </c>
      <c r="J30" s="19">
        <v>15000000</v>
      </c>
      <c r="K30" s="57">
        <v>14963515</v>
      </c>
      <c r="L30" s="18">
        <v>0</v>
      </c>
      <c r="M30" s="18">
        <v>14963515</v>
      </c>
      <c r="N30" s="18">
        <v>36485</v>
      </c>
      <c r="O30" s="57">
        <v>14963515</v>
      </c>
      <c r="P30" s="18">
        <v>0</v>
      </c>
      <c r="Q30" s="18">
        <v>14963515</v>
      </c>
      <c r="R30" s="57">
        <v>14963515</v>
      </c>
      <c r="S30" s="18">
        <v>0</v>
      </c>
      <c r="T30" s="18">
        <v>14963515</v>
      </c>
      <c r="U30" s="18">
        <v>0</v>
      </c>
      <c r="V30" s="20">
        <v>0</v>
      </c>
    </row>
    <row r="31" spans="1:22" ht="12" thickBot="1" x14ac:dyDescent="0.25">
      <c r="A31" s="1">
        <v>2</v>
      </c>
      <c r="B31" s="22" t="s">
        <v>43</v>
      </c>
      <c r="C31" s="23" t="s">
        <v>99</v>
      </c>
      <c r="D31" s="21">
        <v>2658421</v>
      </c>
      <c r="E31" s="18">
        <v>0</v>
      </c>
      <c r="F31" s="18">
        <v>0</v>
      </c>
      <c r="G31" s="18">
        <v>0</v>
      </c>
      <c r="H31" s="19">
        <v>2658421</v>
      </c>
      <c r="I31" s="18">
        <v>0</v>
      </c>
      <c r="J31" s="19">
        <v>2658421</v>
      </c>
      <c r="K31" s="57">
        <v>2377467</v>
      </c>
      <c r="L31" s="18">
        <v>0</v>
      </c>
      <c r="M31" s="18">
        <v>2377467</v>
      </c>
      <c r="N31" s="18">
        <v>280954</v>
      </c>
      <c r="O31" s="57">
        <v>2377467</v>
      </c>
      <c r="P31" s="18">
        <v>0</v>
      </c>
      <c r="Q31" s="18">
        <v>2377467</v>
      </c>
      <c r="R31" s="57">
        <v>2368511.83</v>
      </c>
      <c r="S31" s="18">
        <v>0</v>
      </c>
      <c r="T31" s="18">
        <v>2368511.83</v>
      </c>
      <c r="U31" s="18">
        <v>0</v>
      </c>
      <c r="V31" s="20">
        <v>8955.17</v>
      </c>
    </row>
    <row r="32" spans="1:22" ht="12" thickBot="1" x14ac:dyDescent="0.25">
      <c r="A32" s="1">
        <v>3</v>
      </c>
      <c r="B32" s="22" t="s">
        <v>239</v>
      </c>
      <c r="C32" s="59" t="s">
        <v>238</v>
      </c>
      <c r="D32" s="21">
        <v>5966821</v>
      </c>
      <c r="E32" s="18">
        <v>0</v>
      </c>
      <c r="F32" s="18">
        <v>0</v>
      </c>
      <c r="G32" s="18">
        <v>0</v>
      </c>
      <c r="H32" s="19">
        <v>5966821</v>
      </c>
      <c r="I32" s="18">
        <v>0</v>
      </c>
      <c r="J32" s="19">
        <v>5966821</v>
      </c>
      <c r="K32" s="57">
        <v>5966821</v>
      </c>
      <c r="L32" s="18">
        <v>0</v>
      </c>
      <c r="M32" s="18">
        <v>5966821</v>
      </c>
      <c r="N32" s="18">
        <v>0</v>
      </c>
      <c r="O32" s="57">
        <v>5966821</v>
      </c>
      <c r="P32" s="18">
        <v>0</v>
      </c>
      <c r="Q32" s="18">
        <v>5966821</v>
      </c>
      <c r="R32" s="57">
        <v>5966821</v>
      </c>
      <c r="S32" s="18">
        <v>0</v>
      </c>
      <c r="T32" s="18">
        <v>5966821</v>
      </c>
      <c r="U32" s="18">
        <v>0</v>
      </c>
      <c r="V32" s="20">
        <v>0</v>
      </c>
    </row>
    <row r="33" spans="1:22" ht="12" thickBot="1" x14ac:dyDescent="0.25">
      <c r="B33" s="22" t="s">
        <v>44</v>
      </c>
      <c r="C33" s="51" t="s">
        <v>106</v>
      </c>
      <c r="D33" s="21">
        <v>12089048856.18</v>
      </c>
      <c r="E33" s="18">
        <v>2097376883.48</v>
      </c>
      <c r="F33" s="18">
        <v>0</v>
      </c>
      <c r="G33" s="18">
        <v>112000000</v>
      </c>
      <c r="H33" s="18">
        <v>12709436446.48</v>
      </c>
      <c r="I33" s="18">
        <v>1588989293.1800001</v>
      </c>
      <c r="J33" s="18">
        <v>14298425739.66</v>
      </c>
      <c r="K33" s="18">
        <v>10729218878.540001</v>
      </c>
      <c r="L33" s="18">
        <v>1556267844.5699999</v>
      </c>
      <c r="M33" s="18">
        <v>12285486723.110001</v>
      </c>
      <c r="N33" s="18">
        <v>2014848538.23</v>
      </c>
      <c r="O33" s="18">
        <v>7495504924</v>
      </c>
      <c r="P33" s="18">
        <v>1556267844.5699999</v>
      </c>
      <c r="Q33" s="18">
        <v>9051772768.5699997</v>
      </c>
      <c r="R33" s="18">
        <v>7082955404.1400003</v>
      </c>
      <c r="S33" s="18">
        <v>1556267844.5699999</v>
      </c>
      <c r="T33" s="18">
        <v>8639223248.7099991</v>
      </c>
      <c r="U33" s="18">
        <v>3233713953.0999999</v>
      </c>
      <c r="V33" s="20">
        <v>410639999.62</v>
      </c>
    </row>
    <row r="34" spans="1:22" ht="12" thickBot="1" x14ac:dyDescent="0.25">
      <c r="B34" s="22" t="s">
        <v>283</v>
      </c>
      <c r="C34" s="51" t="s">
        <v>282</v>
      </c>
      <c r="D34" s="21">
        <v>0</v>
      </c>
      <c r="E34" s="18">
        <v>234851981.47999999</v>
      </c>
      <c r="F34" s="18">
        <v>0</v>
      </c>
      <c r="G34" s="18">
        <v>0</v>
      </c>
      <c r="H34" s="18">
        <v>234851981.47999999</v>
      </c>
      <c r="I34" s="18">
        <v>0</v>
      </c>
      <c r="J34" s="18">
        <v>234851981.47999999</v>
      </c>
      <c r="K34" s="18">
        <v>234851981.47999999</v>
      </c>
      <c r="L34" s="18">
        <v>0</v>
      </c>
      <c r="M34" s="18">
        <v>234851981.47999999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234851981.47999999</v>
      </c>
      <c r="V34" s="20">
        <v>0</v>
      </c>
    </row>
    <row r="35" spans="1:22" ht="12" thickBot="1" x14ac:dyDescent="0.25">
      <c r="B35" s="22" t="s">
        <v>285</v>
      </c>
      <c r="C35" s="23" t="s">
        <v>284</v>
      </c>
      <c r="D35" s="21">
        <v>0</v>
      </c>
      <c r="E35" s="18">
        <v>234851981.47999999</v>
      </c>
      <c r="F35" s="18">
        <v>0</v>
      </c>
      <c r="G35" s="18">
        <v>0</v>
      </c>
      <c r="H35" s="18">
        <v>234851981.47999999</v>
      </c>
      <c r="I35" s="18">
        <v>0</v>
      </c>
      <c r="J35" s="18">
        <v>234851981.47999999</v>
      </c>
      <c r="K35" s="18">
        <v>234851981.47999999</v>
      </c>
      <c r="L35" s="18">
        <v>0</v>
      </c>
      <c r="M35" s="18">
        <v>234851981.47999999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234851981.47999999</v>
      </c>
      <c r="V35" s="20">
        <v>0</v>
      </c>
    </row>
    <row r="36" spans="1:22" ht="12" thickBot="1" x14ac:dyDescent="0.25">
      <c r="B36" s="22" t="s">
        <v>287</v>
      </c>
      <c r="C36" s="23" t="s">
        <v>286</v>
      </c>
      <c r="D36" s="21">
        <v>0</v>
      </c>
      <c r="E36" s="18">
        <v>234851981.47999999</v>
      </c>
      <c r="F36" s="18">
        <v>0</v>
      </c>
      <c r="G36" s="18">
        <v>0</v>
      </c>
      <c r="H36" s="60">
        <v>234851981.47999999</v>
      </c>
      <c r="I36" s="18">
        <v>0</v>
      </c>
      <c r="J36" s="57">
        <v>234851981.47999999</v>
      </c>
      <c r="K36" s="57">
        <v>234851981.47999999</v>
      </c>
      <c r="L36" s="18">
        <v>0</v>
      </c>
      <c r="M36" s="18">
        <v>234851981.47999999</v>
      </c>
      <c r="N36" s="18">
        <v>0</v>
      </c>
      <c r="O36" s="57">
        <v>0</v>
      </c>
      <c r="P36" s="18">
        <v>0</v>
      </c>
      <c r="Q36" s="18">
        <v>0</v>
      </c>
      <c r="R36" s="57">
        <v>0</v>
      </c>
      <c r="S36" s="18">
        <v>0</v>
      </c>
      <c r="T36" s="18">
        <v>0</v>
      </c>
      <c r="U36" s="18">
        <v>234851981.47999999</v>
      </c>
      <c r="V36" s="20">
        <v>0</v>
      </c>
    </row>
    <row r="37" spans="1:22" ht="12" thickBot="1" x14ac:dyDescent="0.25">
      <c r="B37" s="22" t="s">
        <v>289</v>
      </c>
      <c r="C37" s="51" t="s">
        <v>288</v>
      </c>
      <c r="D37" s="21">
        <v>0</v>
      </c>
      <c r="E37" s="18">
        <v>234851981.47999999</v>
      </c>
      <c r="F37" s="18">
        <v>0</v>
      </c>
      <c r="G37" s="18">
        <v>0</v>
      </c>
      <c r="H37" s="18">
        <v>234851981.47999999</v>
      </c>
      <c r="I37" s="18">
        <v>0</v>
      </c>
      <c r="J37" s="18">
        <v>234851981.47999999</v>
      </c>
      <c r="K37" s="18">
        <v>234851981.47999999</v>
      </c>
      <c r="L37" s="18">
        <v>0</v>
      </c>
      <c r="M37" s="18">
        <v>234851981.47999999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234851981.47999999</v>
      </c>
      <c r="V37" s="20">
        <v>0</v>
      </c>
    </row>
    <row r="38" spans="1:22" ht="12" thickBot="1" x14ac:dyDescent="0.25">
      <c r="A38" s="1">
        <v>20</v>
      </c>
      <c r="B38" s="22" t="s">
        <v>291</v>
      </c>
      <c r="C38" s="51" t="s">
        <v>290</v>
      </c>
      <c r="D38" s="21">
        <v>0</v>
      </c>
      <c r="E38" s="18">
        <v>234851981.47999999</v>
      </c>
      <c r="F38" s="18">
        <v>0</v>
      </c>
      <c r="G38" s="18">
        <v>0</v>
      </c>
      <c r="H38" s="57">
        <v>234851981.47999999</v>
      </c>
      <c r="I38" s="18">
        <v>0</v>
      </c>
      <c r="J38" s="18">
        <v>234851981.47999999</v>
      </c>
      <c r="K38" s="18">
        <v>234851981.47999999</v>
      </c>
      <c r="L38" s="18">
        <v>0</v>
      </c>
      <c r="M38" s="18">
        <v>234851981.47999999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234851981.47999999</v>
      </c>
      <c r="V38" s="20">
        <v>0</v>
      </c>
    </row>
    <row r="39" spans="1:22" ht="12" thickBot="1" x14ac:dyDescent="0.25">
      <c r="B39" s="22" t="s">
        <v>46</v>
      </c>
      <c r="C39" s="23" t="s">
        <v>45</v>
      </c>
      <c r="D39" s="21">
        <v>12089048856.18</v>
      </c>
      <c r="E39" s="18">
        <v>1862524902</v>
      </c>
      <c r="F39" s="18">
        <v>0</v>
      </c>
      <c r="G39" s="18">
        <v>112000000</v>
      </c>
      <c r="H39" s="18">
        <v>12474584465</v>
      </c>
      <c r="I39" s="18">
        <v>1588989293.1800001</v>
      </c>
      <c r="J39" s="18">
        <v>14063573758.18</v>
      </c>
      <c r="K39" s="18">
        <v>10494366897.059999</v>
      </c>
      <c r="L39" s="18">
        <v>1556267844.5699999</v>
      </c>
      <c r="M39" s="18">
        <v>12050634741.629999</v>
      </c>
      <c r="N39" s="18">
        <v>2014848538.23</v>
      </c>
      <c r="O39" s="18">
        <v>7495504924</v>
      </c>
      <c r="P39" s="18">
        <v>1556267844.5699999</v>
      </c>
      <c r="Q39" s="18">
        <v>9051772768.5699997</v>
      </c>
      <c r="R39" s="18">
        <v>7082955404.1400003</v>
      </c>
      <c r="S39" s="18">
        <v>1556267844.5699999</v>
      </c>
      <c r="T39" s="18">
        <v>8639223248.7099991</v>
      </c>
      <c r="U39" s="18">
        <v>2998861971.6199999</v>
      </c>
      <c r="V39" s="20">
        <v>410639999.62</v>
      </c>
    </row>
    <row r="40" spans="1:22" ht="12" thickBot="1" x14ac:dyDescent="0.25">
      <c r="B40" s="22" t="s">
        <v>48</v>
      </c>
      <c r="C40" s="23" t="s">
        <v>47</v>
      </c>
      <c r="D40" s="21">
        <v>1747936675.4000001</v>
      </c>
      <c r="E40" s="18">
        <v>313264344</v>
      </c>
      <c r="F40" s="18">
        <v>0</v>
      </c>
      <c r="G40" s="18">
        <v>-206000000</v>
      </c>
      <c r="H40" s="18">
        <v>1492621315</v>
      </c>
      <c r="I40" s="18">
        <v>362579704.39999998</v>
      </c>
      <c r="J40" s="18">
        <v>1855201019.4000001</v>
      </c>
      <c r="K40" s="18">
        <v>1023999985.52</v>
      </c>
      <c r="L40" s="18">
        <v>362579704.39999998</v>
      </c>
      <c r="M40" s="18">
        <v>1386579689.9200001</v>
      </c>
      <c r="N40" s="18">
        <v>468621328.87</v>
      </c>
      <c r="O40" s="18">
        <v>730164382</v>
      </c>
      <c r="P40" s="18">
        <v>362579704.39999998</v>
      </c>
      <c r="Q40" s="18">
        <v>1092744086.4000001</v>
      </c>
      <c r="R40" s="18">
        <v>637575813</v>
      </c>
      <c r="S40" s="18">
        <v>362579704.39999998</v>
      </c>
      <c r="T40" s="18">
        <v>1000155517.4</v>
      </c>
      <c r="U40" s="18">
        <v>293835603.52999997</v>
      </c>
      <c r="V40" s="20">
        <v>92588569.599999994</v>
      </c>
    </row>
    <row r="41" spans="1:22" ht="23.25" thickBot="1" x14ac:dyDescent="0.25">
      <c r="B41" s="22" t="s">
        <v>49</v>
      </c>
      <c r="C41" s="23" t="s">
        <v>100</v>
      </c>
      <c r="D41" s="21">
        <v>1747936675.4000001</v>
      </c>
      <c r="E41" s="18">
        <v>313264344</v>
      </c>
      <c r="F41" s="18">
        <v>0</v>
      </c>
      <c r="G41" s="18">
        <v>-206000000</v>
      </c>
      <c r="H41" s="19">
        <v>1492621315</v>
      </c>
      <c r="I41" s="57">
        <v>362579704.39999998</v>
      </c>
      <c r="J41" s="19">
        <v>1855201019.4000001</v>
      </c>
      <c r="K41" s="57">
        <v>1023999985.52</v>
      </c>
      <c r="L41" s="57">
        <v>362579704.39999998</v>
      </c>
      <c r="M41" s="18">
        <v>1386579689.9200001</v>
      </c>
      <c r="N41" s="18">
        <v>468621328.87</v>
      </c>
      <c r="O41" s="57">
        <v>730164382</v>
      </c>
      <c r="P41" s="18">
        <v>362579704.39999998</v>
      </c>
      <c r="Q41" s="18">
        <v>1092744086.4000001</v>
      </c>
      <c r="R41" s="57">
        <v>637575813</v>
      </c>
      <c r="S41" s="18">
        <v>362579704.39999998</v>
      </c>
      <c r="T41" s="18">
        <v>1000155517.4</v>
      </c>
      <c r="U41" s="18">
        <v>293835603.52999997</v>
      </c>
      <c r="V41" s="20">
        <v>92588569.599999994</v>
      </c>
    </row>
    <row r="42" spans="1:22" ht="12" thickBot="1" x14ac:dyDescent="0.25">
      <c r="A42" s="1">
        <v>12</v>
      </c>
      <c r="B42" s="22" t="s">
        <v>147</v>
      </c>
      <c r="C42" s="51" t="s">
        <v>50</v>
      </c>
      <c r="D42" s="21">
        <v>203324727</v>
      </c>
      <c r="E42" s="18">
        <v>98000000</v>
      </c>
      <c r="F42" s="18">
        <v>0</v>
      </c>
      <c r="G42" s="18">
        <v>0</v>
      </c>
      <c r="H42" s="18">
        <v>283000000</v>
      </c>
      <c r="I42" s="18">
        <v>18324727</v>
      </c>
      <c r="J42" s="18">
        <v>301324727</v>
      </c>
      <c r="K42" s="18">
        <v>218000000</v>
      </c>
      <c r="L42" s="18">
        <v>18324727</v>
      </c>
      <c r="M42" s="18">
        <v>236324727</v>
      </c>
      <c r="N42" s="18">
        <v>65000000</v>
      </c>
      <c r="O42" s="18">
        <v>177930913</v>
      </c>
      <c r="P42" s="18">
        <v>18324727</v>
      </c>
      <c r="Q42" s="18">
        <v>196255640</v>
      </c>
      <c r="R42" s="18">
        <v>158000000</v>
      </c>
      <c r="S42" s="18">
        <v>18324727</v>
      </c>
      <c r="T42" s="18">
        <v>176324727</v>
      </c>
      <c r="U42" s="18">
        <v>40069087</v>
      </c>
      <c r="V42" s="20">
        <v>19930913</v>
      </c>
    </row>
    <row r="43" spans="1:22" ht="12" thickBot="1" x14ac:dyDescent="0.25">
      <c r="A43" s="1">
        <v>12</v>
      </c>
      <c r="B43" s="22" t="s">
        <v>148</v>
      </c>
      <c r="C43" s="51" t="s">
        <v>122</v>
      </c>
      <c r="D43" s="21">
        <v>190975689.84999999</v>
      </c>
      <c r="E43" s="18">
        <v>194711590</v>
      </c>
      <c r="F43" s="18">
        <v>0</v>
      </c>
      <c r="G43" s="18">
        <v>0</v>
      </c>
      <c r="H43" s="18">
        <v>291220795</v>
      </c>
      <c r="I43" s="18">
        <v>94466484.849999994</v>
      </c>
      <c r="J43" s="18">
        <v>385687279.85000002</v>
      </c>
      <c r="K43" s="18">
        <v>131490796</v>
      </c>
      <c r="L43" s="18">
        <v>94466484.849999994</v>
      </c>
      <c r="M43" s="18">
        <v>225957280.84999999</v>
      </c>
      <c r="N43" s="18">
        <v>159729998.84999999</v>
      </c>
      <c r="O43" s="18">
        <v>95490434</v>
      </c>
      <c r="P43" s="18">
        <v>94466484.849999994</v>
      </c>
      <c r="Q43" s="18">
        <v>189956918.84999999</v>
      </c>
      <c r="R43" s="18">
        <v>56069294</v>
      </c>
      <c r="S43" s="18">
        <v>94466484.849999994</v>
      </c>
      <c r="T43" s="18">
        <v>150535778.84999999</v>
      </c>
      <c r="U43" s="18">
        <v>36000362</v>
      </c>
      <c r="V43" s="20">
        <v>39421140.149999999</v>
      </c>
    </row>
    <row r="44" spans="1:22" ht="12" thickBot="1" x14ac:dyDescent="0.25">
      <c r="A44" s="1">
        <v>14</v>
      </c>
      <c r="B44" s="22" t="s">
        <v>150</v>
      </c>
      <c r="C44" s="51" t="s">
        <v>149</v>
      </c>
      <c r="D44" s="21">
        <v>972447894.54999995</v>
      </c>
      <c r="E44" s="18">
        <v>158326103.45000005</v>
      </c>
      <c r="F44" s="18">
        <v>0</v>
      </c>
      <c r="G44" s="18">
        <v>-133000000</v>
      </c>
      <c r="H44" s="18">
        <v>791282554.45000005</v>
      </c>
      <c r="I44" s="18">
        <v>206491443.55000001</v>
      </c>
      <c r="J44" s="18">
        <v>997773998</v>
      </c>
      <c r="K44" s="18">
        <v>564299423.97000003</v>
      </c>
      <c r="L44" s="18">
        <v>206491443.55000001</v>
      </c>
      <c r="M44" s="18">
        <v>770790867.51999998</v>
      </c>
      <c r="N44" s="18">
        <v>226983130.02000001</v>
      </c>
      <c r="O44" s="18">
        <v>557579615.45000005</v>
      </c>
      <c r="P44" s="18">
        <v>206491443.55000001</v>
      </c>
      <c r="Q44" s="18">
        <v>764071059</v>
      </c>
      <c r="R44" s="18">
        <v>527343099.44999999</v>
      </c>
      <c r="S44" s="18">
        <v>206491443.55000001</v>
      </c>
      <c r="T44" s="18">
        <v>733834543</v>
      </c>
      <c r="U44" s="18">
        <v>106719808.53</v>
      </c>
      <c r="V44" s="20">
        <v>30236516.449999999</v>
      </c>
    </row>
    <row r="45" spans="1:22" ht="12" thickBot="1" x14ac:dyDescent="0.25">
      <c r="A45" s="1">
        <v>12</v>
      </c>
      <c r="B45" s="22" t="s">
        <v>152</v>
      </c>
      <c r="C45" s="51" t="s">
        <v>151</v>
      </c>
      <c r="D45" s="21">
        <v>187940049</v>
      </c>
      <c r="E45" s="18">
        <v>0</v>
      </c>
      <c r="F45" s="18">
        <v>0</v>
      </c>
      <c r="G45" s="18">
        <v>-108000000</v>
      </c>
      <c r="H45" s="18">
        <v>66853000</v>
      </c>
      <c r="I45" s="18">
        <v>13087049</v>
      </c>
      <c r="J45" s="18">
        <v>79940049</v>
      </c>
      <c r="K45" s="18">
        <v>56808334</v>
      </c>
      <c r="L45" s="18">
        <v>13087049</v>
      </c>
      <c r="M45" s="18">
        <v>69895383</v>
      </c>
      <c r="N45" s="18">
        <v>10044666</v>
      </c>
      <c r="O45" s="18">
        <v>0</v>
      </c>
      <c r="P45" s="18">
        <v>13087049</v>
      </c>
      <c r="Q45" s="18">
        <v>13087049</v>
      </c>
      <c r="R45" s="18">
        <v>0</v>
      </c>
      <c r="S45" s="18">
        <v>13087049</v>
      </c>
      <c r="T45" s="18">
        <v>13087049</v>
      </c>
      <c r="U45" s="18">
        <v>56808334</v>
      </c>
      <c r="V45" s="20">
        <v>0</v>
      </c>
    </row>
    <row r="46" spans="1:22" ht="12" thickBot="1" x14ac:dyDescent="0.25">
      <c r="A46" s="1">
        <v>13</v>
      </c>
      <c r="B46" s="22" t="s">
        <v>154</v>
      </c>
      <c r="C46" s="51" t="s">
        <v>153</v>
      </c>
      <c r="D46" s="21">
        <v>10000000</v>
      </c>
      <c r="E46" s="18">
        <v>0</v>
      </c>
      <c r="F46" s="18">
        <v>0</v>
      </c>
      <c r="G46" s="18">
        <v>0</v>
      </c>
      <c r="H46" s="18">
        <v>10000000</v>
      </c>
      <c r="I46" s="18">
        <v>0</v>
      </c>
      <c r="J46" s="18">
        <v>10000000</v>
      </c>
      <c r="K46" s="18">
        <v>3570000</v>
      </c>
      <c r="L46" s="18">
        <v>0</v>
      </c>
      <c r="M46" s="18">
        <v>3570000</v>
      </c>
      <c r="N46" s="18">
        <v>6430000</v>
      </c>
      <c r="O46" s="18">
        <v>3570000</v>
      </c>
      <c r="P46" s="18">
        <v>0</v>
      </c>
      <c r="Q46" s="18">
        <v>3570000</v>
      </c>
      <c r="R46" s="18">
        <v>3570000</v>
      </c>
      <c r="S46" s="18">
        <v>0</v>
      </c>
      <c r="T46" s="18">
        <v>3570000</v>
      </c>
      <c r="U46" s="18">
        <v>0</v>
      </c>
      <c r="V46" s="20">
        <v>0</v>
      </c>
    </row>
    <row r="47" spans="1:22" ht="12" thickBot="1" x14ac:dyDescent="0.25">
      <c r="A47" s="1">
        <v>12</v>
      </c>
      <c r="B47" s="61" t="s">
        <v>155</v>
      </c>
      <c r="C47" s="62"/>
      <c r="D47" s="21">
        <v>183248315</v>
      </c>
      <c r="E47" s="18">
        <v>10000000</v>
      </c>
      <c r="F47" s="18">
        <v>0</v>
      </c>
      <c r="G47" s="18">
        <v>35000000</v>
      </c>
      <c r="H47" s="18">
        <v>198038315</v>
      </c>
      <c r="I47" s="18">
        <v>30210000</v>
      </c>
      <c r="J47" s="18">
        <v>228248315</v>
      </c>
      <c r="K47" s="18">
        <v>197604781</v>
      </c>
      <c r="L47" s="18">
        <v>30210000</v>
      </c>
      <c r="M47" s="18">
        <v>227814781</v>
      </c>
      <c r="N47" s="18">
        <v>433534</v>
      </c>
      <c r="O47" s="18">
        <v>143366769</v>
      </c>
      <c r="P47" s="18">
        <v>30210000</v>
      </c>
      <c r="Q47" s="18">
        <v>173576769</v>
      </c>
      <c r="R47" s="18">
        <v>140366769</v>
      </c>
      <c r="S47" s="18">
        <v>30210000</v>
      </c>
      <c r="T47" s="18">
        <v>170576769</v>
      </c>
      <c r="U47" s="18">
        <v>54238012</v>
      </c>
      <c r="V47" s="20">
        <v>3000000</v>
      </c>
    </row>
    <row r="48" spans="1:22" ht="12" thickBot="1" x14ac:dyDescent="0.25">
      <c r="B48" s="51" t="s">
        <v>51</v>
      </c>
      <c r="C48" s="23" t="s">
        <v>101</v>
      </c>
      <c r="D48" s="21">
        <v>10291112180.780001</v>
      </c>
      <c r="E48" s="18">
        <v>1549260558</v>
      </c>
      <c r="F48" s="18">
        <v>0</v>
      </c>
      <c r="G48" s="18">
        <v>360000000</v>
      </c>
      <c r="H48" s="18">
        <v>10973963150</v>
      </c>
      <c r="I48" s="18">
        <v>1226409588.78</v>
      </c>
      <c r="J48" s="18">
        <v>12200372738.780001</v>
      </c>
      <c r="K48" s="18">
        <v>9467726414.5400009</v>
      </c>
      <c r="L48" s="18">
        <v>1193688140.1700001</v>
      </c>
      <c r="M48" s="18">
        <v>10661414554.710001</v>
      </c>
      <c r="N48" s="18">
        <v>1540867706.3599999</v>
      </c>
      <c r="O48" s="18">
        <v>6762700045</v>
      </c>
      <c r="P48" s="18">
        <v>1193688140.1700001</v>
      </c>
      <c r="Q48" s="18">
        <v>7956388185.1700001</v>
      </c>
      <c r="R48" s="18">
        <v>6442739094.1400003</v>
      </c>
      <c r="S48" s="18">
        <v>1193688140.1700001</v>
      </c>
      <c r="T48" s="18">
        <v>7636427234.3100004</v>
      </c>
      <c r="U48" s="18">
        <v>2705026368.0900002</v>
      </c>
      <c r="V48" s="20">
        <v>318051430.01999998</v>
      </c>
    </row>
    <row r="49" spans="1:22" ht="34.5" thickBot="1" x14ac:dyDescent="0.25">
      <c r="B49" s="22" t="s">
        <v>52</v>
      </c>
      <c r="C49" s="23" t="s">
        <v>102</v>
      </c>
      <c r="D49" s="21">
        <v>910330226</v>
      </c>
      <c r="E49" s="18">
        <v>594000000</v>
      </c>
      <c r="F49" s="18">
        <v>0</v>
      </c>
      <c r="G49" s="18">
        <v>176500000</v>
      </c>
      <c r="H49" s="19">
        <v>1641748649</v>
      </c>
      <c r="I49" s="19">
        <v>39081577</v>
      </c>
      <c r="J49" s="19">
        <v>1680830226</v>
      </c>
      <c r="K49" s="57">
        <v>1075592802</v>
      </c>
      <c r="L49" s="19">
        <v>39081577</v>
      </c>
      <c r="M49" s="18">
        <v>1114674379</v>
      </c>
      <c r="N49" s="18">
        <v>566155847</v>
      </c>
      <c r="O49" s="57">
        <v>671775529</v>
      </c>
      <c r="P49" s="18">
        <v>39081577</v>
      </c>
      <c r="Q49" s="18">
        <v>710857106</v>
      </c>
      <c r="R49" s="57">
        <v>634025962</v>
      </c>
      <c r="S49" s="18">
        <v>39081577</v>
      </c>
      <c r="T49" s="18">
        <v>673107539</v>
      </c>
      <c r="U49" s="18">
        <v>403817273</v>
      </c>
      <c r="V49" s="20">
        <v>37749567</v>
      </c>
    </row>
    <row r="50" spans="1:22" ht="12" thickBot="1" x14ac:dyDescent="0.25">
      <c r="A50" s="1">
        <v>13</v>
      </c>
      <c r="B50" s="22" t="s">
        <v>157</v>
      </c>
      <c r="C50" s="51" t="s">
        <v>156</v>
      </c>
      <c r="D50" s="21">
        <v>407271757</v>
      </c>
      <c r="E50" s="18">
        <v>0</v>
      </c>
      <c r="F50" s="18">
        <v>0</v>
      </c>
      <c r="G50" s="18">
        <v>-28000000</v>
      </c>
      <c r="H50" s="18">
        <v>365000000</v>
      </c>
      <c r="I50" s="18">
        <v>14271757</v>
      </c>
      <c r="J50" s="18">
        <v>379271757</v>
      </c>
      <c r="K50" s="18">
        <v>361729069</v>
      </c>
      <c r="L50" s="18">
        <v>14271757</v>
      </c>
      <c r="M50" s="18">
        <v>376000826</v>
      </c>
      <c r="N50" s="18">
        <v>3270931</v>
      </c>
      <c r="O50" s="18">
        <v>213776236</v>
      </c>
      <c r="P50" s="18">
        <v>14271757</v>
      </c>
      <c r="Q50" s="18">
        <v>228047993</v>
      </c>
      <c r="R50" s="18">
        <v>176026669</v>
      </c>
      <c r="S50" s="18">
        <v>14271757</v>
      </c>
      <c r="T50" s="18">
        <v>190298426</v>
      </c>
      <c r="U50" s="18">
        <v>147952833</v>
      </c>
      <c r="V50" s="20">
        <v>37749567</v>
      </c>
    </row>
    <row r="51" spans="1:22" ht="12" thickBot="1" x14ac:dyDescent="0.25">
      <c r="A51" s="1">
        <v>14</v>
      </c>
      <c r="B51" s="22" t="s">
        <v>158</v>
      </c>
      <c r="C51" s="51" t="s">
        <v>123</v>
      </c>
      <c r="D51" s="21">
        <v>108248649</v>
      </c>
      <c r="E51" s="18">
        <v>0</v>
      </c>
      <c r="F51" s="18">
        <v>0</v>
      </c>
      <c r="G51" s="18">
        <v>0</v>
      </c>
      <c r="H51" s="18">
        <v>108248649</v>
      </c>
      <c r="I51" s="18">
        <v>0</v>
      </c>
      <c r="J51" s="18">
        <v>108248649</v>
      </c>
      <c r="K51" s="18">
        <v>57363733</v>
      </c>
      <c r="L51" s="18">
        <v>0</v>
      </c>
      <c r="M51" s="18">
        <v>57363733</v>
      </c>
      <c r="N51" s="18">
        <v>50884916</v>
      </c>
      <c r="O51" s="18">
        <v>51001733</v>
      </c>
      <c r="P51" s="18">
        <v>0</v>
      </c>
      <c r="Q51" s="18">
        <v>51001733</v>
      </c>
      <c r="R51" s="18">
        <v>51001733</v>
      </c>
      <c r="S51" s="18">
        <v>0</v>
      </c>
      <c r="T51" s="18">
        <v>51001733</v>
      </c>
      <c r="U51" s="18">
        <v>6362000</v>
      </c>
      <c r="V51" s="20">
        <v>0</v>
      </c>
    </row>
    <row r="52" spans="1:22" ht="12" thickBot="1" x14ac:dyDescent="0.25">
      <c r="A52" s="1">
        <v>13</v>
      </c>
      <c r="B52" s="22" t="s">
        <v>160</v>
      </c>
      <c r="C52" s="51" t="s">
        <v>159</v>
      </c>
      <c r="D52" s="21">
        <v>394809820</v>
      </c>
      <c r="E52" s="18">
        <v>1032000000</v>
      </c>
      <c r="F52" s="18">
        <v>0</v>
      </c>
      <c r="G52" s="18">
        <v>204500000</v>
      </c>
      <c r="H52" s="18">
        <v>1606500000</v>
      </c>
      <c r="I52" s="18">
        <v>24809820</v>
      </c>
      <c r="J52" s="18">
        <v>1631309820</v>
      </c>
      <c r="K52" s="18">
        <v>1094500000</v>
      </c>
      <c r="L52" s="18">
        <v>24809820</v>
      </c>
      <c r="M52" s="18">
        <v>1119309820</v>
      </c>
      <c r="N52" s="18">
        <v>512000000</v>
      </c>
      <c r="O52" s="18">
        <v>844997560</v>
      </c>
      <c r="P52" s="18">
        <v>24809820</v>
      </c>
      <c r="Q52" s="18">
        <v>869807380</v>
      </c>
      <c r="R52" s="18">
        <v>844997560</v>
      </c>
      <c r="S52" s="18">
        <v>24809820</v>
      </c>
      <c r="T52" s="18">
        <v>869807380</v>
      </c>
      <c r="U52" s="18">
        <v>249502440</v>
      </c>
      <c r="V52" s="20">
        <v>0</v>
      </c>
    </row>
    <row r="53" spans="1:22" ht="23.25" thickBot="1" x14ac:dyDescent="0.25">
      <c r="B53" s="51" t="s">
        <v>53</v>
      </c>
      <c r="C53" s="23" t="s">
        <v>74</v>
      </c>
      <c r="D53" s="21">
        <v>163760000</v>
      </c>
      <c r="E53" s="18">
        <v>0</v>
      </c>
      <c r="F53" s="18">
        <v>0</v>
      </c>
      <c r="G53" s="18">
        <v>-47500000</v>
      </c>
      <c r="H53" s="19">
        <v>110500000</v>
      </c>
      <c r="I53" s="19">
        <v>5760000</v>
      </c>
      <c r="J53" s="19">
        <v>116260000</v>
      </c>
      <c r="K53" s="57">
        <v>103308289.44</v>
      </c>
      <c r="L53" s="19">
        <v>5760000</v>
      </c>
      <c r="M53" s="18">
        <v>109068289.44</v>
      </c>
      <c r="N53" s="18">
        <v>7191710.5599999996</v>
      </c>
      <c r="O53" s="57">
        <v>103308289</v>
      </c>
      <c r="P53" s="18">
        <v>5760000</v>
      </c>
      <c r="Q53" s="18">
        <v>109068289</v>
      </c>
      <c r="R53" s="57">
        <v>69192346</v>
      </c>
      <c r="S53" s="18">
        <v>5760000</v>
      </c>
      <c r="T53" s="18">
        <v>74952346</v>
      </c>
      <c r="U53" s="18">
        <v>0.44</v>
      </c>
      <c r="V53" s="20">
        <v>34115943</v>
      </c>
    </row>
    <row r="54" spans="1:22" ht="12" thickBot="1" x14ac:dyDescent="0.25">
      <c r="B54" s="22" t="s">
        <v>162</v>
      </c>
      <c r="C54" s="51" t="s">
        <v>161</v>
      </c>
      <c r="D54" s="21">
        <v>80000000</v>
      </c>
      <c r="E54" s="18">
        <v>0</v>
      </c>
      <c r="F54" s="18">
        <v>0</v>
      </c>
      <c r="G54" s="18">
        <v>30000000</v>
      </c>
      <c r="H54" s="18">
        <v>110000000</v>
      </c>
      <c r="I54" s="18">
        <v>0</v>
      </c>
      <c r="J54" s="18">
        <v>110000000</v>
      </c>
      <c r="K54" s="18">
        <v>103308289.44</v>
      </c>
      <c r="L54" s="18">
        <v>0</v>
      </c>
      <c r="M54" s="18">
        <v>103308289.44</v>
      </c>
      <c r="N54" s="18">
        <v>6691710.5599999996</v>
      </c>
      <c r="O54" s="18">
        <v>103308289</v>
      </c>
      <c r="P54" s="18">
        <v>0</v>
      </c>
      <c r="Q54" s="18">
        <v>103308289</v>
      </c>
      <c r="R54" s="18">
        <v>69192346</v>
      </c>
      <c r="S54" s="18">
        <v>0</v>
      </c>
      <c r="T54" s="18">
        <v>69192346</v>
      </c>
      <c r="U54" s="18">
        <v>0.44</v>
      </c>
      <c r="V54" s="20">
        <v>34115943</v>
      </c>
    </row>
    <row r="55" spans="1:22" ht="12" thickBot="1" x14ac:dyDescent="0.25">
      <c r="A55" s="1">
        <v>13</v>
      </c>
      <c r="B55" s="22" t="s">
        <v>164</v>
      </c>
      <c r="C55" s="51" t="s">
        <v>163</v>
      </c>
      <c r="D55" s="21">
        <v>80000000</v>
      </c>
      <c r="E55" s="18">
        <v>0</v>
      </c>
      <c r="F55" s="18">
        <v>0</v>
      </c>
      <c r="G55" s="18">
        <v>30000000</v>
      </c>
      <c r="H55" s="18">
        <v>110000000</v>
      </c>
      <c r="I55" s="18">
        <v>0</v>
      </c>
      <c r="J55" s="18">
        <v>110000000</v>
      </c>
      <c r="K55" s="18">
        <v>103308289.44</v>
      </c>
      <c r="L55" s="18">
        <v>0</v>
      </c>
      <c r="M55" s="18">
        <v>103308289.44</v>
      </c>
      <c r="N55" s="18">
        <v>6691710.5599999996</v>
      </c>
      <c r="O55" s="18">
        <v>103308289</v>
      </c>
      <c r="P55" s="18">
        <v>0</v>
      </c>
      <c r="Q55" s="18">
        <v>103308289</v>
      </c>
      <c r="R55" s="18">
        <v>69192346</v>
      </c>
      <c r="S55" s="18">
        <v>0</v>
      </c>
      <c r="T55" s="18">
        <v>69192346</v>
      </c>
      <c r="U55" s="18">
        <v>0.44</v>
      </c>
      <c r="V55" s="20">
        <v>34115943</v>
      </c>
    </row>
    <row r="56" spans="1:22" ht="12" thickBot="1" x14ac:dyDescent="0.25">
      <c r="A56" s="1">
        <v>13</v>
      </c>
      <c r="B56" s="22" t="s">
        <v>166</v>
      </c>
      <c r="C56" s="51" t="s">
        <v>165</v>
      </c>
      <c r="D56" s="21">
        <v>83760000</v>
      </c>
      <c r="E56" s="18">
        <v>0</v>
      </c>
      <c r="F56" s="18">
        <v>0</v>
      </c>
      <c r="G56" s="18">
        <v>-77500000</v>
      </c>
      <c r="H56" s="18">
        <v>500000</v>
      </c>
      <c r="I56" s="18">
        <v>5760000</v>
      </c>
      <c r="J56" s="18">
        <v>6260000</v>
      </c>
      <c r="K56" s="18">
        <v>0</v>
      </c>
      <c r="L56" s="18">
        <v>5760000</v>
      </c>
      <c r="M56" s="18">
        <v>5760000</v>
      </c>
      <c r="N56" s="18">
        <v>500000</v>
      </c>
      <c r="O56" s="18">
        <v>0</v>
      </c>
      <c r="P56" s="18">
        <v>5760000</v>
      </c>
      <c r="Q56" s="18">
        <v>5760000</v>
      </c>
      <c r="R56" s="18">
        <v>0</v>
      </c>
      <c r="S56" s="18">
        <v>5760000</v>
      </c>
      <c r="T56" s="18">
        <v>5760000</v>
      </c>
      <c r="U56" s="18">
        <v>0</v>
      </c>
      <c r="V56" s="20">
        <v>0</v>
      </c>
    </row>
    <row r="57" spans="1:22" ht="12" thickBot="1" x14ac:dyDescent="0.25">
      <c r="B57" s="22" t="s">
        <v>54</v>
      </c>
      <c r="C57" s="23" t="s">
        <v>103</v>
      </c>
      <c r="D57" s="21">
        <v>9217021954.7800007</v>
      </c>
      <c r="E57" s="18">
        <v>955260558</v>
      </c>
      <c r="F57" s="18">
        <v>0</v>
      </c>
      <c r="G57" s="18">
        <v>231000000</v>
      </c>
      <c r="H57" s="19">
        <v>9221714501</v>
      </c>
      <c r="I57" s="19">
        <v>1181568011.78</v>
      </c>
      <c r="J57" s="19">
        <v>10403282512.780001</v>
      </c>
      <c r="K57" s="57">
        <v>8288825323.1000004</v>
      </c>
      <c r="L57" s="19">
        <v>1148846563.1700001</v>
      </c>
      <c r="M57" s="18">
        <v>9437671886.2700005</v>
      </c>
      <c r="N57" s="18">
        <v>967520148.79999995</v>
      </c>
      <c r="O57" s="57">
        <v>5987616227</v>
      </c>
      <c r="P57" s="18">
        <v>1148846563.1700001</v>
      </c>
      <c r="Q57" s="18">
        <v>7136462790.1700001</v>
      </c>
      <c r="R57" s="57">
        <v>5739520786.1400003</v>
      </c>
      <c r="S57" s="18">
        <v>1148846563.1700001</v>
      </c>
      <c r="T57" s="18">
        <v>6888367349.3100004</v>
      </c>
      <c r="U57" s="18">
        <v>2301209094.6500001</v>
      </c>
      <c r="V57" s="20">
        <v>246185920.02000001</v>
      </c>
    </row>
    <row r="58" spans="1:22" ht="12" thickBot="1" x14ac:dyDescent="0.25">
      <c r="B58" s="22" t="s">
        <v>167</v>
      </c>
      <c r="C58" s="51" t="s">
        <v>55</v>
      </c>
      <c r="D58" s="21">
        <v>1002707900</v>
      </c>
      <c r="E58" s="18">
        <v>13908603</v>
      </c>
      <c r="F58" s="18">
        <v>0</v>
      </c>
      <c r="G58" s="18">
        <v>-27000000</v>
      </c>
      <c r="H58" s="18">
        <v>813000000</v>
      </c>
      <c r="I58" s="18">
        <v>176616503</v>
      </c>
      <c r="J58" s="18">
        <v>989616503</v>
      </c>
      <c r="K58" s="18">
        <v>624088894</v>
      </c>
      <c r="L58" s="18">
        <v>143895054.80000001</v>
      </c>
      <c r="M58" s="18">
        <v>767983948.79999995</v>
      </c>
      <c r="N58" s="18">
        <v>223542077</v>
      </c>
      <c r="O58" s="18">
        <v>588985863</v>
      </c>
      <c r="P58" s="18">
        <v>143895054.80000001</v>
      </c>
      <c r="Q58" s="18">
        <v>732880917.79999995</v>
      </c>
      <c r="R58" s="18">
        <v>530850194</v>
      </c>
      <c r="S58" s="18">
        <v>143895054.80000001</v>
      </c>
      <c r="T58" s="18">
        <v>674745248.79999995</v>
      </c>
      <c r="U58" s="18">
        <v>35103031</v>
      </c>
      <c r="V58" s="20">
        <v>56226146.200000003</v>
      </c>
    </row>
    <row r="59" spans="1:22" ht="12" thickBot="1" x14ac:dyDescent="0.25">
      <c r="A59" s="1">
        <v>5</v>
      </c>
      <c r="B59" s="22" t="s">
        <v>169</v>
      </c>
      <c r="C59" s="51" t="s">
        <v>168</v>
      </c>
      <c r="D59" s="21">
        <v>792654550</v>
      </c>
      <c r="E59" s="18">
        <v>13908603</v>
      </c>
      <c r="F59" s="18">
        <v>0</v>
      </c>
      <c r="G59" s="18">
        <v>0</v>
      </c>
      <c r="H59" s="18">
        <v>640000000</v>
      </c>
      <c r="I59" s="18">
        <v>166563153</v>
      </c>
      <c r="J59" s="18">
        <v>806563153</v>
      </c>
      <c r="K59" s="18">
        <v>491770030</v>
      </c>
      <c r="L59" s="18">
        <v>133841704.8</v>
      </c>
      <c r="M59" s="18">
        <v>625611734.79999995</v>
      </c>
      <c r="N59" s="18">
        <v>182860941</v>
      </c>
      <c r="O59" s="18">
        <v>491770030</v>
      </c>
      <c r="P59" s="18">
        <v>133841704.8</v>
      </c>
      <c r="Q59" s="18">
        <v>625611734.79999995</v>
      </c>
      <c r="R59" s="18">
        <v>442618370</v>
      </c>
      <c r="S59" s="18">
        <v>133841704.8</v>
      </c>
      <c r="T59" s="18">
        <v>576460074.79999995</v>
      </c>
      <c r="U59" s="18">
        <v>0</v>
      </c>
      <c r="V59" s="20">
        <v>47242137.200000003</v>
      </c>
    </row>
    <row r="60" spans="1:22" ht="12" thickBot="1" x14ac:dyDescent="0.25">
      <c r="A60" s="1">
        <v>5</v>
      </c>
      <c r="B60" s="22" t="s">
        <v>171</v>
      </c>
      <c r="C60" s="51" t="s">
        <v>170</v>
      </c>
      <c r="D60" s="21">
        <v>51729640</v>
      </c>
      <c r="E60" s="18">
        <v>0</v>
      </c>
      <c r="F60" s="18">
        <v>0</v>
      </c>
      <c r="G60" s="18">
        <v>-2000000</v>
      </c>
      <c r="H60" s="18">
        <v>48000000</v>
      </c>
      <c r="I60" s="18">
        <v>1729640</v>
      </c>
      <c r="J60" s="18">
        <v>49729640</v>
      </c>
      <c r="K60" s="18">
        <v>15939550</v>
      </c>
      <c r="L60" s="18">
        <v>1729640</v>
      </c>
      <c r="M60" s="18">
        <v>17669190</v>
      </c>
      <c r="N60" s="18">
        <v>32060450</v>
      </c>
      <c r="O60" s="18">
        <v>15939550</v>
      </c>
      <c r="P60" s="18">
        <v>1729640</v>
      </c>
      <c r="Q60" s="18">
        <v>17669190</v>
      </c>
      <c r="R60" s="18">
        <v>15939550</v>
      </c>
      <c r="S60" s="18">
        <v>1729640</v>
      </c>
      <c r="T60" s="18">
        <v>17669190</v>
      </c>
      <c r="U60" s="18">
        <v>0</v>
      </c>
      <c r="V60" s="20">
        <v>0</v>
      </c>
    </row>
    <row r="61" spans="1:22" ht="12" thickBot="1" x14ac:dyDescent="0.25">
      <c r="A61" s="1">
        <v>5</v>
      </c>
      <c r="B61" s="22" t="s">
        <v>241</v>
      </c>
      <c r="C61" s="51" t="s">
        <v>240</v>
      </c>
      <c r="D61" s="21">
        <v>158323710</v>
      </c>
      <c r="E61" s="18">
        <v>0</v>
      </c>
      <c r="F61" s="18">
        <v>0</v>
      </c>
      <c r="G61" s="18">
        <v>-25000000</v>
      </c>
      <c r="H61" s="18">
        <v>125000000</v>
      </c>
      <c r="I61" s="18">
        <v>8323710</v>
      </c>
      <c r="J61" s="18">
        <v>133323710</v>
      </c>
      <c r="K61" s="18">
        <v>116379314</v>
      </c>
      <c r="L61" s="18">
        <v>8323710</v>
      </c>
      <c r="M61" s="18">
        <v>124703024</v>
      </c>
      <c r="N61" s="18">
        <v>8620686</v>
      </c>
      <c r="O61" s="18">
        <v>81276283</v>
      </c>
      <c r="P61" s="18">
        <v>8323710</v>
      </c>
      <c r="Q61" s="18">
        <v>89599993</v>
      </c>
      <c r="R61" s="18">
        <v>72292274</v>
      </c>
      <c r="S61" s="18">
        <v>8323710</v>
      </c>
      <c r="T61" s="18">
        <v>80615984</v>
      </c>
      <c r="U61" s="18">
        <v>35103031</v>
      </c>
      <c r="V61" s="20">
        <v>8984009</v>
      </c>
    </row>
    <row r="62" spans="1:22" ht="12" thickBot="1" x14ac:dyDescent="0.25">
      <c r="A62" s="1">
        <v>6</v>
      </c>
      <c r="B62" s="22" t="s">
        <v>173</v>
      </c>
      <c r="C62" s="51" t="s">
        <v>172</v>
      </c>
      <c r="D62" s="21">
        <v>486920265.63</v>
      </c>
      <c r="E62" s="18">
        <v>10000000</v>
      </c>
      <c r="F62" s="18">
        <v>0</v>
      </c>
      <c r="G62" s="18">
        <v>-40000000</v>
      </c>
      <c r="H62" s="18">
        <v>399569742</v>
      </c>
      <c r="I62" s="18">
        <v>57350523.630000003</v>
      </c>
      <c r="J62" s="18">
        <v>456920265.63</v>
      </c>
      <c r="K62" s="18">
        <v>359251231</v>
      </c>
      <c r="L62" s="18">
        <v>57350523.630000003</v>
      </c>
      <c r="M62" s="18">
        <v>416601754.63</v>
      </c>
      <c r="N62" s="18">
        <v>40318511.630000003</v>
      </c>
      <c r="O62" s="18">
        <v>259166664</v>
      </c>
      <c r="P62" s="18">
        <v>57350523.630000003</v>
      </c>
      <c r="Q62" s="18">
        <v>316517187.63</v>
      </c>
      <c r="R62" s="18">
        <v>246591439.03</v>
      </c>
      <c r="S62" s="18">
        <v>57350523.630000003</v>
      </c>
      <c r="T62" s="18">
        <v>303941962.66000003</v>
      </c>
      <c r="U62" s="18">
        <v>100084567</v>
      </c>
      <c r="V62" s="20">
        <v>12575224.34</v>
      </c>
    </row>
    <row r="63" spans="1:22" ht="12" thickBot="1" x14ac:dyDescent="0.25">
      <c r="A63" s="1">
        <v>6</v>
      </c>
      <c r="B63" s="22" t="s">
        <v>175</v>
      </c>
      <c r="C63" s="51" t="s">
        <v>174</v>
      </c>
      <c r="D63" s="21">
        <v>840422578.88</v>
      </c>
      <c r="E63" s="18">
        <v>9182534</v>
      </c>
      <c r="F63" s="18">
        <v>0</v>
      </c>
      <c r="G63" s="18">
        <v>90000000</v>
      </c>
      <c r="H63" s="18">
        <v>702016543</v>
      </c>
      <c r="I63" s="18">
        <v>237588569.88</v>
      </c>
      <c r="J63" s="18">
        <v>939605112.88</v>
      </c>
      <c r="K63" s="18">
        <v>678579621</v>
      </c>
      <c r="L63" s="18">
        <v>237588569.88</v>
      </c>
      <c r="M63" s="18">
        <v>916168190.88</v>
      </c>
      <c r="N63" s="18">
        <v>23436922.27</v>
      </c>
      <c r="O63" s="18">
        <v>489263042</v>
      </c>
      <c r="P63" s="18">
        <v>237588569.88</v>
      </c>
      <c r="Q63" s="18">
        <v>726851611.88</v>
      </c>
      <c r="R63" s="18">
        <v>449296285.11000001</v>
      </c>
      <c r="S63" s="18">
        <v>237588569.88</v>
      </c>
      <c r="T63" s="18">
        <v>686884854.99000001</v>
      </c>
      <c r="U63" s="18">
        <v>189316577.61000001</v>
      </c>
      <c r="V63" s="20">
        <v>39966758.009999998</v>
      </c>
    </row>
    <row r="64" spans="1:22" ht="12" thickBot="1" x14ac:dyDescent="0.25">
      <c r="A64" s="1">
        <v>13</v>
      </c>
      <c r="B64" s="22" t="s">
        <v>177</v>
      </c>
      <c r="C64" s="51" t="s">
        <v>176</v>
      </c>
      <c r="D64" s="21">
        <v>4000000</v>
      </c>
      <c r="E64" s="18">
        <v>0</v>
      </c>
      <c r="F64" s="18">
        <v>0</v>
      </c>
      <c r="G64" s="18">
        <v>0</v>
      </c>
      <c r="H64" s="18">
        <v>4000000</v>
      </c>
      <c r="I64" s="18">
        <v>0</v>
      </c>
      <c r="J64" s="18">
        <v>4000000</v>
      </c>
      <c r="K64" s="18">
        <v>0</v>
      </c>
      <c r="L64" s="18">
        <v>0</v>
      </c>
      <c r="M64" s="18">
        <v>0</v>
      </c>
      <c r="N64" s="18">
        <v>4000000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20">
        <v>0</v>
      </c>
    </row>
    <row r="65" spans="1:22" ht="12" thickBot="1" x14ac:dyDescent="0.25">
      <c r="A65" s="1">
        <v>5</v>
      </c>
      <c r="B65" s="22" t="s">
        <v>179</v>
      </c>
      <c r="C65" s="51" t="s">
        <v>178</v>
      </c>
      <c r="D65" s="21">
        <v>36000000</v>
      </c>
      <c r="E65" s="18">
        <v>0</v>
      </c>
      <c r="F65" s="18">
        <v>0</v>
      </c>
      <c r="G65" s="18">
        <v>0</v>
      </c>
      <c r="H65" s="18">
        <v>36000000</v>
      </c>
      <c r="I65" s="18">
        <v>0</v>
      </c>
      <c r="J65" s="18">
        <v>36000000</v>
      </c>
      <c r="K65" s="18">
        <v>15962145</v>
      </c>
      <c r="L65" s="18">
        <v>0</v>
      </c>
      <c r="M65" s="18">
        <v>15962145</v>
      </c>
      <c r="N65" s="18">
        <v>20037855</v>
      </c>
      <c r="O65" s="18">
        <v>15962145</v>
      </c>
      <c r="P65" s="18">
        <v>0</v>
      </c>
      <c r="Q65" s="18">
        <v>15962145</v>
      </c>
      <c r="R65" s="18">
        <v>15962145</v>
      </c>
      <c r="S65" s="18">
        <v>0</v>
      </c>
      <c r="T65" s="18">
        <v>15962145</v>
      </c>
      <c r="U65" s="18">
        <v>0</v>
      </c>
      <c r="V65" s="20">
        <v>0</v>
      </c>
    </row>
    <row r="66" spans="1:22" ht="12" thickBot="1" x14ac:dyDescent="0.25">
      <c r="A66" s="1">
        <v>13</v>
      </c>
      <c r="B66" s="22" t="s">
        <v>181</v>
      </c>
      <c r="C66" s="51" t="s">
        <v>180</v>
      </c>
      <c r="D66" s="21">
        <v>271196729.26999998</v>
      </c>
      <c r="E66" s="18">
        <v>17309442</v>
      </c>
      <c r="F66" s="18">
        <v>0</v>
      </c>
      <c r="G66" s="18">
        <v>133000000</v>
      </c>
      <c r="H66" s="18">
        <v>333000000</v>
      </c>
      <c r="I66" s="18">
        <v>88506171.269999996</v>
      </c>
      <c r="J66" s="18">
        <v>421506171.26999998</v>
      </c>
      <c r="K66" s="18">
        <v>292800000</v>
      </c>
      <c r="L66" s="18">
        <v>88506170.859999999</v>
      </c>
      <c r="M66" s="18">
        <v>381306170.86000001</v>
      </c>
      <c r="N66" s="18">
        <v>40199999</v>
      </c>
      <c r="O66" s="18">
        <v>162787500</v>
      </c>
      <c r="P66" s="18">
        <v>88506170.859999999</v>
      </c>
      <c r="Q66" s="18">
        <v>251293670.86000001</v>
      </c>
      <c r="R66" s="18">
        <v>147787500</v>
      </c>
      <c r="S66" s="18">
        <v>88506170.859999999</v>
      </c>
      <c r="T66" s="18">
        <v>236293670.86000001</v>
      </c>
      <c r="U66" s="18">
        <v>130012499.94</v>
      </c>
      <c r="V66" s="20">
        <v>15000001.470000001</v>
      </c>
    </row>
    <row r="67" spans="1:22" ht="12" thickBot="1" x14ac:dyDescent="0.25">
      <c r="A67" s="1">
        <v>7</v>
      </c>
      <c r="B67" s="22" t="s">
        <v>183</v>
      </c>
      <c r="C67" s="51" t="s">
        <v>182</v>
      </c>
      <c r="D67" s="21">
        <v>5349022371</v>
      </c>
      <c r="E67" s="18">
        <v>251485054</v>
      </c>
      <c r="F67" s="18">
        <v>0</v>
      </c>
      <c r="G67" s="18">
        <v>0</v>
      </c>
      <c r="H67" s="18">
        <v>5107003291</v>
      </c>
      <c r="I67" s="18">
        <v>493504134</v>
      </c>
      <c r="J67" s="18">
        <v>5600507425</v>
      </c>
      <c r="K67" s="18">
        <v>4827360648</v>
      </c>
      <c r="L67" s="18">
        <v>493504134</v>
      </c>
      <c r="M67" s="18">
        <v>5320864782</v>
      </c>
      <c r="N67" s="18">
        <v>279642643</v>
      </c>
      <c r="O67" s="18">
        <v>3331140239</v>
      </c>
      <c r="P67" s="18">
        <v>493504134</v>
      </c>
      <c r="Q67" s="18">
        <v>3824644373</v>
      </c>
      <c r="R67" s="18">
        <v>3331140239</v>
      </c>
      <c r="S67" s="18">
        <v>493504134</v>
      </c>
      <c r="T67" s="18">
        <v>3824644373</v>
      </c>
      <c r="U67" s="18">
        <v>1396220409</v>
      </c>
      <c r="V67" s="20">
        <v>0</v>
      </c>
    </row>
    <row r="68" spans="1:22" ht="12" thickBot="1" x14ac:dyDescent="0.25">
      <c r="A68" s="1">
        <v>6</v>
      </c>
      <c r="B68" s="22" t="s">
        <v>294</v>
      </c>
      <c r="C68" s="51" t="s">
        <v>293</v>
      </c>
      <c r="D68" s="21">
        <v>100000000</v>
      </c>
      <c r="E68" s="18">
        <v>308403632</v>
      </c>
      <c r="F68" s="18">
        <v>0</v>
      </c>
      <c r="G68" s="18">
        <v>75000000</v>
      </c>
      <c r="H68" s="18">
        <v>483403632</v>
      </c>
      <c r="I68" s="18">
        <v>0</v>
      </c>
      <c r="J68" s="18">
        <v>483403632</v>
      </c>
      <c r="K68" s="18">
        <v>187184701.09999999</v>
      </c>
      <c r="L68" s="18">
        <v>0</v>
      </c>
      <c r="M68" s="18">
        <v>187184701.09999999</v>
      </c>
      <c r="N68" s="18">
        <v>296218930.89999998</v>
      </c>
      <c r="O68" s="18">
        <v>123752691</v>
      </c>
      <c r="P68" s="18">
        <v>0</v>
      </c>
      <c r="Q68" s="18">
        <v>123752691</v>
      </c>
      <c r="R68" s="18">
        <v>105734901</v>
      </c>
      <c r="S68" s="18">
        <v>0</v>
      </c>
      <c r="T68" s="18">
        <v>105734901</v>
      </c>
      <c r="U68" s="18">
        <v>63432010.100000001</v>
      </c>
      <c r="V68" s="20">
        <v>18017790</v>
      </c>
    </row>
    <row r="69" spans="1:22" ht="12" thickBot="1" x14ac:dyDescent="0.25">
      <c r="A69" s="1">
        <v>7</v>
      </c>
      <c r="B69" s="22" t="s">
        <v>185</v>
      </c>
      <c r="C69" s="51" t="s">
        <v>184</v>
      </c>
      <c r="D69" s="21">
        <v>10000000</v>
      </c>
      <c r="E69" s="18">
        <v>0</v>
      </c>
      <c r="F69" s="18">
        <v>0</v>
      </c>
      <c r="G69" s="18">
        <v>0</v>
      </c>
      <c r="H69" s="18">
        <v>10000000</v>
      </c>
      <c r="I69" s="18">
        <v>0</v>
      </c>
      <c r="J69" s="18">
        <v>10000000</v>
      </c>
      <c r="K69" s="18">
        <v>6405750</v>
      </c>
      <c r="L69" s="18">
        <v>0</v>
      </c>
      <c r="M69" s="18">
        <v>6405750</v>
      </c>
      <c r="N69" s="18">
        <v>3594250</v>
      </c>
      <c r="O69" s="18">
        <v>6405750</v>
      </c>
      <c r="P69" s="18">
        <v>0</v>
      </c>
      <c r="Q69" s="18">
        <v>6405750</v>
      </c>
      <c r="R69" s="18">
        <v>6405750</v>
      </c>
      <c r="S69" s="18">
        <v>0</v>
      </c>
      <c r="T69" s="18">
        <v>6405750</v>
      </c>
      <c r="U69" s="18">
        <v>0</v>
      </c>
      <c r="V69" s="20">
        <v>0</v>
      </c>
    </row>
    <row r="70" spans="1:22" ht="12" thickBot="1" x14ac:dyDescent="0.25">
      <c r="A70" s="1">
        <v>7</v>
      </c>
      <c r="B70" s="22" t="s">
        <v>187</v>
      </c>
      <c r="C70" s="51" t="s">
        <v>186</v>
      </c>
      <c r="D70" s="21">
        <v>1116752110</v>
      </c>
      <c r="E70" s="18">
        <v>344971293</v>
      </c>
      <c r="F70" s="18">
        <v>0</v>
      </c>
      <c r="G70" s="18">
        <v>0</v>
      </c>
      <c r="H70" s="18">
        <v>1333721293</v>
      </c>
      <c r="I70" s="18">
        <v>128002110</v>
      </c>
      <c r="J70" s="18">
        <v>1461723403</v>
      </c>
      <c r="K70" s="18">
        <v>1297192333</v>
      </c>
      <c r="L70" s="18">
        <v>128002110</v>
      </c>
      <c r="M70" s="18">
        <v>1425194443</v>
      </c>
      <c r="N70" s="18">
        <v>36528960</v>
      </c>
      <c r="O70" s="18">
        <v>910152333</v>
      </c>
      <c r="P70" s="18">
        <v>128002110</v>
      </c>
      <c r="Q70" s="18">
        <v>1038154443</v>
      </c>
      <c r="R70" s="18">
        <v>805752333</v>
      </c>
      <c r="S70" s="18">
        <v>128002110</v>
      </c>
      <c r="T70" s="18">
        <v>933754443</v>
      </c>
      <c r="U70" s="18">
        <v>387040000</v>
      </c>
      <c r="V70" s="20">
        <v>104400000</v>
      </c>
    </row>
    <row r="71" spans="1:22" ht="12" thickBot="1" x14ac:dyDescent="0.25">
      <c r="A71" s="1">
        <v>13</v>
      </c>
      <c r="B71" s="22" t="s">
        <v>189</v>
      </c>
      <c r="C71" s="51" t="s">
        <v>188</v>
      </c>
      <c r="D71" s="21">
        <v>50000000</v>
      </c>
      <c r="E71" s="18">
        <v>0</v>
      </c>
      <c r="F71" s="18">
        <v>0</v>
      </c>
      <c r="G71" s="18">
        <v>-42000000</v>
      </c>
      <c r="H71" s="19">
        <v>8000000</v>
      </c>
      <c r="I71" s="18">
        <v>0</v>
      </c>
      <c r="J71" s="19">
        <v>8000000</v>
      </c>
      <c r="K71" s="57">
        <v>2640497</v>
      </c>
      <c r="L71" s="18">
        <v>0</v>
      </c>
      <c r="M71" s="18">
        <v>2640497</v>
      </c>
      <c r="N71" s="18">
        <v>5359503</v>
      </c>
      <c r="O71" s="57">
        <v>2640497</v>
      </c>
      <c r="P71" s="18">
        <v>0</v>
      </c>
      <c r="Q71" s="18">
        <v>2640497</v>
      </c>
      <c r="R71" s="57">
        <v>2640497</v>
      </c>
      <c r="S71" s="18">
        <v>0</v>
      </c>
      <c r="T71" s="18">
        <v>2640497</v>
      </c>
      <c r="U71" s="18">
        <v>0</v>
      </c>
      <c r="V71" s="20">
        <v>0</v>
      </c>
    </row>
    <row r="72" spans="1:22" ht="12" thickBot="1" x14ac:dyDescent="0.25">
      <c r="B72" s="22" t="s">
        <v>125</v>
      </c>
      <c r="C72" s="51" t="s">
        <v>124</v>
      </c>
      <c r="D72" s="21">
        <v>560359933</v>
      </c>
      <c r="E72" s="18">
        <v>0</v>
      </c>
      <c r="F72" s="18">
        <v>0</v>
      </c>
      <c r="G72" s="18">
        <v>-30000000</v>
      </c>
      <c r="H72" s="18">
        <v>530359933</v>
      </c>
      <c r="I72" s="18">
        <v>0</v>
      </c>
      <c r="J72" s="18">
        <v>530359933</v>
      </c>
      <c r="K72" s="18">
        <v>1700478</v>
      </c>
      <c r="L72" s="18">
        <v>0</v>
      </c>
      <c r="M72" s="18">
        <v>1700478</v>
      </c>
      <c r="N72" s="18">
        <v>528659455</v>
      </c>
      <c r="O72" s="18">
        <v>1700478</v>
      </c>
      <c r="P72" s="18">
        <v>0</v>
      </c>
      <c r="Q72" s="18">
        <v>1700478</v>
      </c>
      <c r="R72" s="18">
        <v>1700478</v>
      </c>
      <c r="S72" s="18">
        <v>0</v>
      </c>
      <c r="T72" s="18">
        <v>1700478</v>
      </c>
      <c r="U72" s="18">
        <v>0</v>
      </c>
      <c r="V72" s="20">
        <v>0</v>
      </c>
    </row>
    <row r="73" spans="1:22" ht="12" thickBot="1" x14ac:dyDescent="0.25">
      <c r="B73" s="22" t="s">
        <v>127</v>
      </c>
      <c r="C73" s="51" t="s">
        <v>126</v>
      </c>
      <c r="D73" s="21">
        <v>10000000</v>
      </c>
      <c r="E73" s="18">
        <v>0</v>
      </c>
      <c r="F73" s="18">
        <v>0</v>
      </c>
      <c r="G73" s="18">
        <v>0</v>
      </c>
      <c r="H73" s="18">
        <v>10000000</v>
      </c>
      <c r="I73" s="18">
        <v>0</v>
      </c>
      <c r="J73" s="18">
        <v>10000000</v>
      </c>
      <c r="K73" s="18">
        <v>0</v>
      </c>
      <c r="L73" s="18">
        <v>0</v>
      </c>
      <c r="M73" s="18">
        <v>0</v>
      </c>
      <c r="N73" s="18">
        <v>10000000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20">
        <v>0</v>
      </c>
    </row>
    <row r="74" spans="1:22" ht="12" thickBot="1" x14ac:dyDescent="0.25">
      <c r="B74" s="22" t="s">
        <v>129</v>
      </c>
      <c r="C74" s="51" t="s">
        <v>128</v>
      </c>
      <c r="D74" s="21">
        <v>10000000</v>
      </c>
      <c r="E74" s="18">
        <v>0</v>
      </c>
      <c r="F74" s="18">
        <v>0</v>
      </c>
      <c r="G74" s="18">
        <v>0</v>
      </c>
      <c r="H74" s="18">
        <v>10000000</v>
      </c>
      <c r="I74" s="18">
        <v>0</v>
      </c>
      <c r="J74" s="18">
        <v>10000000</v>
      </c>
      <c r="K74" s="18">
        <v>0</v>
      </c>
      <c r="L74" s="18">
        <v>0</v>
      </c>
      <c r="M74" s="18">
        <v>0</v>
      </c>
      <c r="N74" s="18">
        <v>10000000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20">
        <v>0</v>
      </c>
    </row>
    <row r="75" spans="1:22" ht="12" thickBot="1" x14ac:dyDescent="0.25">
      <c r="A75" s="1">
        <v>13</v>
      </c>
      <c r="B75" s="22" t="s">
        <v>131</v>
      </c>
      <c r="C75" s="51" t="s">
        <v>130</v>
      </c>
      <c r="D75" s="21">
        <v>10000000</v>
      </c>
      <c r="E75" s="18">
        <v>0</v>
      </c>
      <c r="F75" s="18">
        <v>0</v>
      </c>
      <c r="G75" s="18">
        <v>0</v>
      </c>
      <c r="H75" s="19">
        <v>10000000</v>
      </c>
      <c r="I75" s="18">
        <v>0</v>
      </c>
      <c r="J75" s="19">
        <v>10000000</v>
      </c>
      <c r="K75" s="57">
        <v>0</v>
      </c>
      <c r="L75" s="18">
        <v>0</v>
      </c>
      <c r="M75" s="18">
        <v>0</v>
      </c>
      <c r="N75" s="18">
        <v>10000000</v>
      </c>
      <c r="O75" s="57">
        <v>0</v>
      </c>
      <c r="P75" s="18">
        <v>0</v>
      </c>
      <c r="Q75" s="18">
        <v>0</v>
      </c>
      <c r="R75" s="57">
        <v>0</v>
      </c>
      <c r="S75" s="18">
        <v>0</v>
      </c>
      <c r="T75" s="18">
        <v>0</v>
      </c>
      <c r="U75" s="18">
        <v>0</v>
      </c>
      <c r="V75" s="20">
        <v>0</v>
      </c>
    </row>
    <row r="76" spans="1:22" ht="12" thickBot="1" x14ac:dyDescent="0.25">
      <c r="B76" s="22" t="s">
        <v>133</v>
      </c>
      <c r="C76" s="51" t="s">
        <v>132</v>
      </c>
      <c r="D76" s="21">
        <v>550359933</v>
      </c>
      <c r="E76" s="18">
        <v>0</v>
      </c>
      <c r="F76" s="18">
        <v>0</v>
      </c>
      <c r="G76" s="18">
        <v>-30000000</v>
      </c>
      <c r="H76" s="18">
        <v>520359933</v>
      </c>
      <c r="I76" s="18">
        <v>0</v>
      </c>
      <c r="J76" s="18">
        <v>520359933</v>
      </c>
      <c r="K76" s="18">
        <v>1700478</v>
      </c>
      <c r="L76" s="18">
        <v>0</v>
      </c>
      <c r="M76" s="18">
        <v>1700478</v>
      </c>
      <c r="N76" s="18">
        <v>518659455</v>
      </c>
      <c r="O76" s="18">
        <v>1700478</v>
      </c>
      <c r="P76" s="18">
        <v>0</v>
      </c>
      <c r="Q76" s="18">
        <v>1700478</v>
      </c>
      <c r="R76" s="18">
        <v>1700478</v>
      </c>
      <c r="S76" s="18">
        <v>0</v>
      </c>
      <c r="T76" s="18">
        <v>1700478</v>
      </c>
      <c r="U76" s="18">
        <v>0</v>
      </c>
      <c r="V76" s="20">
        <v>0</v>
      </c>
    </row>
    <row r="77" spans="1:22" ht="12" thickBot="1" x14ac:dyDescent="0.25">
      <c r="B77" s="22" t="s">
        <v>135</v>
      </c>
      <c r="C77" s="51" t="s">
        <v>134</v>
      </c>
      <c r="D77" s="21">
        <v>550359933</v>
      </c>
      <c r="E77" s="18">
        <v>0</v>
      </c>
      <c r="F77" s="18">
        <v>0</v>
      </c>
      <c r="G77" s="18">
        <v>-30000000</v>
      </c>
      <c r="H77" s="18">
        <v>520359933</v>
      </c>
      <c r="I77" s="18">
        <v>0</v>
      </c>
      <c r="J77" s="18">
        <v>520359933</v>
      </c>
      <c r="K77" s="18">
        <v>1700478</v>
      </c>
      <c r="L77" s="18">
        <v>0</v>
      </c>
      <c r="M77" s="18">
        <v>1700478</v>
      </c>
      <c r="N77" s="18">
        <v>518659455</v>
      </c>
      <c r="O77" s="18">
        <v>1700478</v>
      </c>
      <c r="P77" s="18">
        <v>0</v>
      </c>
      <c r="Q77" s="18">
        <v>1700478</v>
      </c>
      <c r="R77" s="18">
        <v>1700478</v>
      </c>
      <c r="S77" s="18">
        <v>0</v>
      </c>
      <c r="T77" s="18">
        <v>1700478</v>
      </c>
      <c r="U77" s="18">
        <v>0</v>
      </c>
      <c r="V77" s="20">
        <v>0</v>
      </c>
    </row>
    <row r="78" spans="1:22" ht="12" thickBot="1" x14ac:dyDescent="0.25">
      <c r="A78" s="1">
        <v>4</v>
      </c>
      <c r="B78" s="22" t="s">
        <v>137</v>
      </c>
      <c r="C78" s="51" t="s">
        <v>136</v>
      </c>
      <c r="D78" s="21">
        <v>550359933</v>
      </c>
      <c r="E78" s="18">
        <v>0</v>
      </c>
      <c r="F78" s="18">
        <v>0</v>
      </c>
      <c r="G78" s="18">
        <v>-30000000</v>
      </c>
      <c r="H78" s="19">
        <v>520359933</v>
      </c>
      <c r="I78" s="18">
        <v>0</v>
      </c>
      <c r="J78" s="19">
        <v>520359933</v>
      </c>
      <c r="K78" s="57">
        <v>1700478</v>
      </c>
      <c r="L78" s="18">
        <v>0</v>
      </c>
      <c r="M78" s="18">
        <v>1700478</v>
      </c>
      <c r="N78" s="18">
        <v>518659455</v>
      </c>
      <c r="O78" s="57">
        <v>1700478</v>
      </c>
      <c r="P78" s="18">
        <v>0</v>
      </c>
      <c r="Q78" s="18">
        <v>1700478</v>
      </c>
      <c r="R78" s="57">
        <v>1700478</v>
      </c>
      <c r="S78" s="18">
        <v>0</v>
      </c>
      <c r="T78" s="18">
        <v>1700478</v>
      </c>
      <c r="U78" s="18">
        <v>0</v>
      </c>
      <c r="V78" s="20">
        <v>0</v>
      </c>
    </row>
    <row r="79" spans="1:22" ht="12" thickBot="1" x14ac:dyDescent="0.25">
      <c r="B79" s="22" t="s">
        <v>56</v>
      </c>
      <c r="C79" s="51" t="s">
        <v>138</v>
      </c>
      <c r="D79" s="21">
        <v>145000000</v>
      </c>
      <c r="E79" s="18">
        <v>0</v>
      </c>
      <c r="F79" s="18">
        <v>0</v>
      </c>
      <c r="G79" s="18">
        <v>18000000</v>
      </c>
      <c r="H79" s="18">
        <v>163000000</v>
      </c>
      <c r="I79" s="18">
        <v>0</v>
      </c>
      <c r="J79" s="18">
        <v>163000000</v>
      </c>
      <c r="K79" s="18">
        <v>139237958</v>
      </c>
      <c r="L79" s="18">
        <v>0</v>
      </c>
      <c r="M79" s="18">
        <v>139237958</v>
      </c>
      <c r="N79" s="18">
        <v>23762042</v>
      </c>
      <c r="O79" s="18">
        <v>139237958</v>
      </c>
      <c r="P79" s="18">
        <v>0</v>
      </c>
      <c r="Q79" s="18">
        <v>139237958</v>
      </c>
      <c r="R79" s="18">
        <v>119237958</v>
      </c>
      <c r="S79" s="18">
        <v>0</v>
      </c>
      <c r="T79" s="18">
        <v>119237958</v>
      </c>
      <c r="U79" s="18">
        <v>0</v>
      </c>
      <c r="V79" s="20">
        <v>20000000</v>
      </c>
    </row>
    <row r="80" spans="1:22" ht="12" thickBot="1" x14ac:dyDescent="0.25">
      <c r="B80" s="22" t="s">
        <v>140</v>
      </c>
      <c r="C80" s="51" t="s">
        <v>139</v>
      </c>
      <c r="D80" s="21">
        <v>35000000</v>
      </c>
      <c r="E80" s="18">
        <v>0</v>
      </c>
      <c r="F80" s="18">
        <v>0</v>
      </c>
      <c r="G80" s="18">
        <v>0</v>
      </c>
      <c r="H80" s="18">
        <v>35000000</v>
      </c>
      <c r="I80" s="18">
        <v>0</v>
      </c>
      <c r="J80" s="18">
        <v>35000000</v>
      </c>
      <c r="K80" s="18">
        <v>12479052</v>
      </c>
      <c r="L80" s="18">
        <v>0</v>
      </c>
      <c r="M80" s="18">
        <v>12479052</v>
      </c>
      <c r="N80" s="18">
        <v>22520948</v>
      </c>
      <c r="O80" s="18">
        <v>12479052</v>
      </c>
      <c r="P80" s="18">
        <v>0</v>
      </c>
      <c r="Q80" s="18">
        <v>12479052</v>
      </c>
      <c r="R80" s="18">
        <v>12479052</v>
      </c>
      <c r="S80" s="18">
        <v>0</v>
      </c>
      <c r="T80" s="18">
        <v>12479052</v>
      </c>
      <c r="U80" s="18">
        <v>0</v>
      </c>
      <c r="V80" s="20">
        <v>0</v>
      </c>
    </row>
    <row r="81" spans="1:22" ht="12" thickBot="1" x14ac:dyDescent="0.25">
      <c r="B81" s="22" t="s">
        <v>144</v>
      </c>
      <c r="C81" s="51" t="s">
        <v>143</v>
      </c>
      <c r="D81" s="21">
        <v>35000000</v>
      </c>
      <c r="E81" s="18">
        <v>0</v>
      </c>
      <c r="F81" s="18">
        <v>0</v>
      </c>
      <c r="G81" s="18">
        <v>0</v>
      </c>
      <c r="H81" s="18">
        <v>35000000</v>
      </c>
      <c r="I81" s="18">
        <v>0</v>
      </c>
      <c r="J81" s="18">
        <v>35000000</v>
      </c>
      <c r="K81" s="18">
        <v>12479052</v>
      </c>
      <c r="L81" s="18">
        <v>0</v>
      </c>
      <c r="M81" s="18">
        <v>12479052</v>
      </c>
      <c r="N81" s="18">
        <v>22520948</v>
      </c>
      <c r="O81" s="18">
        <v>12479052</v>
      </c>
      <c r="P81" s="18">
        <v>0</v>
      </c>
      <c r="Q81" s="18">
        <v>12479052</v>
      </c>
      <c r="R81" s="18">
        <v>12479052</v>
      </c>
      <c r="S81" s="18">
        <v>0</v>
      </c>
      <c r="T81" s="18">
        <v>12479052</v>
      </c>
      <c r="U81" s="18">
        <v>0</v>
      </c>
      <c r="V81" s="20">
        <v>0</v>
      </c>
    </row>
    <row r="82" spans="1:22" ht="12" thickBot="1" x14ac:dyDescent="0.25">
      <c r="A82" s="1">
        <v>4</v>
      </c>
      <c r="B82" s="22" t="s">
        <v>191</v>
      </c>
      <c r="C82" s="51" t="s">
        <v>190</v>
      </c>
      <c r="D82" s="21">
        <v>35000000</v>
      </c>
      <c r="E82" s="18">
        <v>0</v>
      </c>
      <c r="F82" s="18">
        <v>0</v>
      </c>
      <c r="G82" s="18">
        <v>0</v>
      </c>
      <c r="H82" s="19">
        <v>35000000</v>
      </c>
      <c r="I82" s="18">
        <v>0</v>
      </c>
      <c r="J82" s="19">
        <v>35000000</v>
      </c>
      <c r="K82" s="57">
        <v>12479052</v>
      </c>
      <c r="L82" s="18">
        <v>0</v>
      </c>
      <c r="M82" s="18">
        <v>12479052</v>
      </c>
      <c r="N82" s="18">
        <v>22520948</v>
      </c>
      <c r="O82" s="57">
        <v>12479052</v>
      </c>
      <c r="P82" s="18">
        <v>0</v>
      </c>
      <c r="Q82" s="18">
        <v>12479052</v>
      </c>
      <c r="R82" s="57">
        <v>12479052</v>
      </c>
      <c r="S82" s="18">
        <v>0</v>
      </c>
      <c r="T82" s="18">
        <v>12479052</v>
      </c>
      <c r="U82" s="18">
        <v>0</v>
      </c>
      <c r="V82" s="20">
        <v>0</v>
      </c>
    </row>
    <row r="83" spans="1:22" ht="12" thickBot="1" x14ac:dyDescent="0.25">
      <c r="B83" s="22" t="s">
        <v>58</v>
      </c>
      <c r="C83" s="23" t="s">
        <v>57</v>
      </c>
      <c r="D83" s="21">
        <v>110000000</v>
      </c>
      <c r="E83" s="18">
        <v>0</v>
      </c>
      <c r="F83" s="18">
        <v>0</v>
      </c>
      <c r="G83" s="18">
        <v>18000000</v>
      </c>
      <c r="H83" s="18">
        <v>128000000</v>
      </c>
      <c r="I83" s="18">
        <v>0</v>
      </c>
      <c r="J83" s="18">
        <v>128000000</v>
      </c>
      <c r="K83" s="18">
        <v>126758906</v>
      </c>
      <c r="L83" s="18">
        <v>0</v>
      </c>
      <c r="M83" s="18">
        <v>126758906</v>
      </c>
      <c r="N83" s="18">
        <v>1241094</v>
      </c>
      <c r="O83" s="18">
        <v>126758906</v>
      </c>
      <c r="P83" s="18">
        <v>0</v>
      </c>
      <c r="Q83" s="18">
        <v>126758906</v>
      </c>
      <c r="R83" s="18">
        <v>106758906</v>
      </c>
      <c r="S83" s="18">
        <v>0</v>
      </c>
      <c r="T83" s="18">
        <v>106758906</v>
      </c>
      <c r="U83" s="18">
        <v>0</v>
      </c>
      <c r="V83" s="20">
        <v>20000000</v>
      </c>
    </row>
    <row r="84" spans="1:22" ht="12" thickBot="1" x14ac:dyDescent="0.25">
      <c r="B84" s="22" t="s">
        <v>59</v>
      </c>
      <c r="C84" s="23" t="s">
        <v>104</v>
      </c>
      <c r="D84" s="21">
        <v>110000000</v>
      </c>
      <c r="E84" s="18">
        <v>0</v>
      </c>
      <c r="F84" s="18">
        <v>0</v>
      </c>
      <c r="G84" s="18">
        <v>18000000</v>
      </c>
      <c r="H84" s="18">
        <v>128000000</v>
      </c>
      <c r="I84" s="18">
        <v>0</v>
      </c>
      <c r="J84" s="18">
        <v>128000000</v>
      </c>
      <c r="K84" s="18">
        <v>126758906</v>
      </c>
      <c r="L84" s="18">
        <v>0</v>
      </c>
      <c r="M84" s="18">
        <v>126758906</v>
      </c>
      <c r="N84" s="18">
        <v>1241094</v>
      </c>
      <c r="O84" s="18">
        <v>126758906</v>
      </c>
      <c r="P84" s="18">
        <v>0</v>
      </c>
      <c r="Q84" s="18">
        <v>126758906</v>
      </c>
      <c r="R84" s="18">
        <v>106758906</v>
      </c>
      <c r="S84" s="18">
        <v>0</v>
      </c>
      <c r="T84" s="18">
        <v>106758906</v>
      </c>
      <c r="U84" s="18">
        <v>0</v>
      </c>
      <c r="V84" s="20">
        <v>20000000</v>
      </c>
    </row>
    <row r="85" spans="1:22" ht="12" thickBot="1" x14ac:dyDescent="0.25">
      <c r="A85" s="1">
        <v>8</v>
      </c>
      <c r="B85" s="22" t="s">
        <v>192</v>
      </c>
      <c r="C85" s="51" t="s">
        <v>104</v>
      </c>
      <c r="D85" s="21">
        <v>110000000</v>
      </c>
      <c r="E85" s="18">
        <v>0</v>
      </c>
      <c r="F85" s="18">
        <v>0</v>
      </c>
      <c r="G85" s="18">
        <v>18000000</v>
      </c>
      <c r="H85" s="19">
        <v>128000000</v>
      </c>
      <c r="I85" s="18">
        <v>0</v>
      </c>
      <c r="J85" s="19">
        <v>128000000</v>
      </c>
      <c r="K85" s="57">
        <v>126758906</v>
      </c>
      <c r="L85" s="18">
        <v>0</v>
      </c>
      <c r="M85" s="18">
        <v>126758906</v>
      </c>
      <c r="N85" s="18">
        <v>1241094</v>
      </c>
      <c r="O85" s="19">
        <v>126758906</v>
      </c>
      <c r="P85" s="18">
        <v>0</v>
      </c>
      <c r="Q85" s="18">
        <v>126758906</v>
      </c>
      <c r="R85" s="57">
        <v>106758906</v>
      </c>
      <c r="S85" s="18">
        <v>0</v>
      </c>
      <c r="T85" s="18">
        <v>106758906</v>
      </c>
      <c r="U85" s="18">
        <v>0</v>
      </c>
      <c r="V85" s="20">
        <v>20000000</v>
      </c>
    </row>
    <row r="86" spans="1:22" ht="12" thickBot="1" x14ac:dyDescent="0.25">
      <c r="B86" s="22" t="s">
        <v>60</v>
      </c>
      <c r="C86" s="23" t="s">
        <v>105</v>
      </c>
      <c r="D86" s="21">
        <v>396804642.94</v>
      </c>
      <c r="E86" s="18">
        <v>8282512758</v>
      </c>
      <c r="F86" s="18">
        <v>0</v>
      </c>
      <c r="G86" s="18">
        <v>0</v>
      </c>
      <c r="H86" s="18">
        <v>8235964189</v>
      </c>
      <c r="I86" s="18">
        <v>443353211.94</v>
      </c>
      <c r="J86" s="18">
        <v>8679317400.9400005</v>
      </c>
      <c r="K86" s="18">
        <v>5605865938.25</v>
      </c>
      <c r="L86" s="18">
        <v>443353211.94</v>
      </c>
      <c r="M86" s="18">
        <v>6049219150.1899996</v>
      </c>
      <c r="N86" s="18">
        <v>2630098250.02</v>
      </c>
      <c r="O86" s="18">
        <v>3760421109</v>
      </c>
      <c r="P86" s="18">
        <v>443353211.94</v>
      </c>
      <c r="Q86" s="18">
        <v>4203774320.9400001</v>
      </c>
      <c r="R86" s="18">
        <v>3252055400.3400002</v>
      </c>
      <c r="S86" s="18">
        <v>443353211.94</v>
      </c>
      <c r="T86" s="18">
        <v>3695408612.2800002</v>
      </c>
      <c r="U86" s="18">
        <v>1845444829.25</v>
      </c>
      <c r="V86" s="20">
        <v>508365709.38999999</v>
      </c>
    </row>
    <row r="87" spans="1:22" ht="12" thickBot="1" x14ac:dyDescent="0.25">
      <c r="B87" s="22" t="s">
        <v>61</v>
      </c>
      <c r="C87" s="23" t="s">
        <v>106</v>
      </c>
      <c r="D87" s="21">
        <v>396804642.94</v>
      </c>
      <c r="E87" s="18">
        <v>8282512758</v>
      </c>
      <c r="F87" s="18">
        <v>0</v>
      </c>
      <c r="G87" s="18">
        <v>0</v>
      </c>
      <c r="H87" s="18">
        <v>8235964189</v>
      </c>
      <c r="I87" s="18">
        <v>443353211.94</v>
      </c>
      <c r="J87" s="18">
        <v>8679317400.9400005</v>
      </c>
      <c r="K87" s="18">
        <v>5605865938.25</v>
      </c>
      <c r="L87" s="18">
        <v>443353211.94</v>
      </c>
      <c r="M87" s="18">
        <v>6049219150.1899996</v>
      </c>
      <c r="N87" s="18">
        <v>2630098250.02</v>
      </c>
      <c r="O87" s="18">
        <v>3760421109</v>
      </c>
      <c r="P87" s="18">
        <v>443353211.94</v>
      </c>
      <c r="Q87" s="18">
        <v>4203774320.9400001</v>
      </c>
      <c r="R87" s="18">
        <v>3252055400.3400002</v>
      </c>
      <c r="S87" s="18">
        <v>443353211.94</v>
      </c>
      <c r="T87" s="18">
        <v>3695408612.2800002</v>
      </c>
      <c r="U87" s="18">
        <v>1845444829.25</v>
      </c>
      <c r="V87" s="20">
        <v>508365709.38999999</v>
      </c>
    </row>
    <row r="88" spans="1:22" ht="12" thickBot="1" x14ac:dyDescent="0.25">
      <c r="B88" s="22" t="s">
        <v>295</v>
      </c>
      <c r="C88" s="23" t="s">
        <v>282</v>
      </c>
      <c r="D88" s="21">
        <v>0</v>
      </c>
      <c r="E88" s="18">
        <v>688200000</v>
      </c>
      <c r="F88" s="18">
        <v>0</v>
      </c>
      <c r="G88" s="18">
        <v>0</v>
      </c>
      <c r="H88" s="18">
        <v>688200000</v>
      </c>
      <c r="I88" s="18">
        <v>0</v>
      </c>
      <c r="J88" s="18">
        <v>688200000</v>
      </c>
      <c r="K88" s="18">
        <v>0</v>
      </c>
      <c r="L88" s="18">
        <v>0</v>
      </c>
      <c r="M88" s="18">
        <v>0</v>
      </c>
      <c r="N88" s="18">
        <v>688200000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20">
        <v>0</v>
      </c>
    </row>
    <row r="89" spans="1:22" ht="12" thickBot="1" x14ac:dyDescent="0.25">
      <c r="B89" s="22" t="s">
        <v>296</v>
      </c>
      <c r="C89" s="23" t="s">
        <v>284</v>
      </c>
      <c r="D89" s="21">
        <v>0</v>
      </c>
      <c r="E89" s="18">
        <v>688200000</v>
      </c>
      <c r="F89" s="18">
        <v>0</v>
      </c>
      <c r="G89" s="18">
        <v>0</v>
      </c>
      <c r="H89" s="18">
        <v>688200000</v>
      </c>
      <c r="I89" s="18">
        <v>0</v>
      </c>
      <c r="J89" s="18">
        <v>688200000</v>
      </c>
      <c r="K89" s="18">
        <v>0</v>
      </c>
      <c r="L89" s="18">
        <v>0</v>
      </c>
      <c r="M89" s="18">
        <v>0</v>
      </c>
      <c r="N89" s="18">
        <v>688200000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20">
        <v>0</v>
      </c>
    </row>
    <row r="90" spans="1:22" ht="12" thickBot="1" x14ac:dyDescent="0.25">
      <c r="B90" s="22" t="s">
        <v>298</v>
      </c>
      <c r="C90" s="23" t="s">
        <v>297</v>
      </c>
      <c r="D90" s="21">
        <v>0</v>
      </c>
      <c r="E90" s="18">
        <v>688200000</v>
      </c>
      <c r="F90" s="18">
        <v>0</v>
      </c>
      <c r="G90" s="18">
        <v>0</v>
      </c>
      <c r="H90" s="19">
        <v>688200000</v>
      </c>
      <c r="I90" s="18">
        <v>0</v>
      </c>
      <c r="J90" s="19">
        <v>688200000</v>
      </c>
      <c r="K90" s="57">
        <v>0</v>
      </c>
      <c r="L90" s="18">
        <v>0</v>
      </c>
      <c r="M90" s="18">
        <v>0</v>
      </c>
      <c r="N90" s="18">
        <v>688200000</v>
      </c>
      <c r="O90" s="57">
        <v>0</v>
      </c>
      <c r="P90" s="18">
        <v>0</v>
      </c>
      <c r="Q90" s="18">
        <v>0</v>
      </c>
      <c r="R90" s="57">
        <v>0</v>
      </c>
      <c r="S90" s="18">
        <v>0</v>
      </c>
      <c r="T90" s="18">
        <v>0</v>
      </c>
      <c r="U90" s="18">
        <v>0</v>
      </c>
      <c r="V90" s="20">
        <v>0</v>
      </c>
    </row>
    <row r="91" spans="1:22" ht="12" thickBot="1" x14ac:dyDescent="0.25">
      <c r="B91" s="22" t="s">
        <v>300</v>
      </c>
      <c r="C91" s="23" t="s">
        <v>299</v>
      </c>
      <c r="D91" s="21">
        <v>0</v>
      </c>
      <c r="E91" s="18">
        <v>688200000</v>
      </c>
      <c r="F91" s="18">
        <v>0</v>
      </c>
      <c r="G91" s="18">
        <v>0</v>
      </c>
      <c r="H91" s="18">
        <v>688200000</v>
      </c>
      <c r="I91" s="18">
        <v>0</v>
      </c>
      <c r="J91" s="18">
        <v>688200000</v>
      </c>
      <c r="K91" s="18">
        <v>0</v>
      </c>
      <c r="L91" s="18">
        <v>0</v>
      </c>
      <c r="M91" s="18">
        <v>0</v>
      </c>
      <c r="N91" s="18">
        <v>688200000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20">
        <v>0</v>
      </c>
    </row>
    <row r="92" spans="1:22" ht="12" thickBot="1" x14ac:dyDescent="0.25">
      <c r="A92" s="1">
        <v>11</v>
      </c>
      <c r="B92" s="22" t="s">
        <v>302</v>
      </c>
      <c r="C92" s="23" t="s">
        <v>301</v>
      </c>
      <c r="D92" s="21">
        <v>0</v>
      </c>
      <c r="E92" s="18">
        <v>688200000</v>
      </c>
      <c r="F92" s="18">
        <v>0</v>
      </c>
      <c r="G92" s="18">
        <v>0</v>
      </c>
      <c r="H92" s="18">
        <v>688200000</v>
      </c>
      <c r="I92" s="18">
        <v>0</v>
      </c>
      <c r="J92" s="18">
        <v>688200000</v>
      </c>
      <c r="K92" s="18">
        <v>0</v>
      </c>
      <c r="L92" s="18">
        <v>0</v>
      </c>
      <c r="M92" s="18">
        <v>0</v>
      </c>
      <c r="N92" s="18">
        <v>688200000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20">
        <v>0</v>
      </c>
    </row>
    <row r="93" spans="1:22" ht="12" thickBot="1" x14ac:dyDescent="0.25">
      <c r="B93" s="22" t="s">
        <v>117</v>
      </c>
      <c r="C93" s="51" t="s">
        <v>45</v>
      </c>
      <c r="D93" s="21">
        <v>396804642.94</v>
      </c>
      <c r="E93" s="18">
        <v>7594312758</v>
      </c>
      <c r="F93" s="18">
        <v>0</v>
      </c>
      <c r="G93" s="18">
        <v>0</v>
      </c>
      <c r="H93" s="18">
        <v>7547764189</v>
      </c>
      <c r="I93" s="18">
        <v>443353211.94</v>
      </c>
      <c r="J93" s="18">
        <v>7991117400.9399996</v>
      </c>
      <c r="K93" s="18">
        <v>5605865938.25</v>
      </c>
      <c r="L93" s="18">
        <v>443353211.94</v>
      </c>
      <c r="M93" s="18">
        <v>6049219150.1899996</v>
      </c>
      <c r="N93" s="18">
        <v>1941898250.02</v>
      </c>
      <c r="O93" s="18">
        <v>3760421109</v>
      </c>
      <c r="P93" s="18">
        <v>443353211.94</v>
      </c>
      <c r="Q93" s="18">
        <v>4203774320.9400001</v>
      </c>
      <c r="R93" s="18">
        <v>3252055400.3400002</v>
      </c>
      <c r="S93" s="18">
        <v>443353211.94</v>
      </c>
      <c r="T93" s="18">
        <v>3695408612.2800002</v>
      </c>
      <c r="U93" s="18">
        <v>1845444829.25</v>
      </c>
      <c r="V93" s="20">
        <v>508365709.38999999</v>
      </c>
    </row>
    <row r="94" spans="1:22" ht="12" thickBot="1" x14ac:dyDescent="0.25">
      <c r="B94" s="22" t="s">
        <v>118</v>
      </c>
      <c r="C94" s="51" t="s">
        <v>101</v>
      </c>
      <c r="D94" s="21">
        <v>396804642.94</v>
      </c>
      <c r="E94" s="18">
        <v>7594312758</v>
      </c>
      <c r="F94" s="18">
        <v>0</v>
      </c>
      <c r="G94" s="18">
        <v>0</v>
      </c>
      <c r="H94" s="18">
        <v>7547764189</v>
      </c>
      <c r="I94" s="18">
        <v>443353211.94</v>
      </c>
      <c r="J94" s="18">
        <v>7991117400.9399996</v>
      </c>
      <c r="K94" s="18">
        <v>5605865938.25</v>
      </c>
      <c r="L94" s="18">
        <v>443353211.94</v>
      </c>
      <c r="M94" s="18">
        <v>6049219150.1899996</v>
      </c>
      <c r="N94" s="18">
        <v>1941898250.02</v>
      </c>
      <c r="O94" s="18">
        <v>3760421109</v>
      </c>
      <c r="P94" s="18">
        <v>443353211.94</v>
      </c>
      <c r="Q94" s="18">
        <v>4203774320.9400001</v>
      </c>
      <c r="R94" s="18">
        <v>3252055400.3400002</v>
      </c>
      <c r="S94" s="18">
        <v>443353211.94</v>
      </c>
      <c r="T94" s="18">
        <v>3695408612.2800002</v>
      </c>
      <c r="U94" s="18">
        <v>1845444829.25</v>
      </c>
      <c r="V94" s="20">
        <v>508365709.38999999</v>
      </c>
    </row>
    <row r="95" spans="1:22" ht="12" thickBot="1" x14ac:dyDescent="0.25">
      <c r="B95" s="22" t="s">
        <v>141</v>
      </c>
      <c r="C95" s="51" t="s">
        <v>193</v>
      </c>
      <c r="D95" s="21">
        <v>396804642.94</v>
      </c>
      <c r="E95" s="18">
        <v>7594312758</v>
      </c>
      <c r="F95" s="18">
        <v>0</v>
      </c>
      <c r="G95" s="18">
        <v>0</v>
      </c>
      <c r="H95" s="19">
        <v>7547764189</v>
      </c>
      <c r="I95" s="63">
        <v>443353211.94</v>
      </c>
      <c r="J95" s="19">
        <v>7991117400.9399996</v>
      </c>
      <c r="K95" s="57">
        <v>5605865938.25</v>
      </c>
      <c r="L95" s="19">
        <v>443353211.94</v>
      </c>
      <c r="M95" s="18">
        <v>6049219150.1899996</v>
      </c>
      <c r="N95" s="18">
        <v>1941898250.02</v>
      </c>
      <c r="O95" s="57">
        <v>3760421109</v>
      </c>
      <c r="P95" s="18">
        <v>443353211.94</v>
      </c>
      <c r="Q95" s="18">
        <v>4203774320.9400001</v>
      </c>
      <c r="R95" s="57">
        <v>3252055400.3400002</v>
      </c>
      <c r="S95" s="18">
        <v>443353211.94</v>
      </c>
      <c r="T95" s="18">
        <v>3695408612.2800002</v>
      </c>
      <c r="U95" s="18">
        <v>1845444829.25</v>
      </c>
      <c r="V95" s="20">
        <v>508365709.38999999</v>
      </c>
    </row>
    <row r="96" spans="1:22" ht="12" thickBot="1" x14ac:dyDescent="0.25">
      <c r="A96" s="1">
        <v>11</v>
      </c>
      <c r="B96" s="22" t="s">
        <v>195</v>
      </c>
      <c r="C96" s="51" t="s">
        <v>194</v>
      </c>
      <c r="D96" s="21">
        <v>114622930.02</v>
      </c>
      <c r="E96" s="18">
        <v>1318298029</v>
      </c>
      <c r="F96" s="18">
        <v>0</v>
      </c>
      <c r="G96" s="18">
        <v>0</v>
      </c>
      <c r="H96" s="18">
        <v>1316177289</v>
      </c>
      <c r="I96" s="18">
        <v>116743670.02</v>
      </c>
      <c r="J96" s="18">
        <v>1432920959.02</v>
      </c>
      <c r="K96" s="18">
        <v>959756706.39999998</v>
      </c>
      <c r="L96" s="18">
        <v>116743670.02</v>
      </c>
      <c r="M96" s="18">
        <v>1076500376.4200001</v>
      </c>
      <c r="N96" s="18">
        <v>356420581.87</v>
      </c>
      <c r="O96" s="18">
        <v>639989444</v>
      </c>
      <c r="P96" s="18">
        <v>116743670.02</v>
      </c>
      <c r="Q96" s="18">
        <v>756733114.01999998</v>
      </c>
      <c r="R96" s="18">
        <v>495921167.33999997</v>
      </c>
      <c r="S96" s="18">
        <v>116743670.02</v>
      </c>
      <c r="T96" s="18">
        <v>612664837.36000001</v>
      </c>
      <c r="U96" s="18">
        <v>319767262.39999998</v>
      </c>
      <c r="V96" s="20">
        <v>144068277.38999999</v>
      </c>
    </row>
    <row r="97" spans="1:22" ht="12" thickBot="1" x14ac:dyDescent="0.25">
      <c r="A97" s="1">
        <v>11</v>
      </c>
      <c r="B97" s="22" t="s">
        <v>197</v>
      </c>
      <c r="C97" s="51" t="s">
        <v>196</v>
      </c>
      <c r="D97" s="21">
        <v>282181712.92000002</v>
      </c>
      <c r="E97" s="18">
        <v>1294427829</v>
      </c>
      <c r="F97" s="18">
        <v>0</v>
      </c>
      <c r="G97" s="18">
        <v>0</v>
      </c>
      <c r="H97" s="18">
        <v>1250000000</v>
      </c>
      <c r="I97" s="18">
        <v>326609541.92000002</v>
      </c>
      <c r="J97" s="18">
        <v>1576609541.9200001</v>
      </c>
      <c r="K97" s="18">
        <v>1249999998.8499999</v>
      </c>
      <c r="L97" s="18">
        <v>326609541.92000002</v>
      </c>
      <c r="M97" s="18">
        <v>1576609540.77</v>
      </c>
      <c r="N97" s="18">
        <v>1.1499999999999999</v>
      </c>
      <c r="O97" s="18">
        <v>313072432</v>
      </c>
      <c r="P97" s="18">
        <v>326609541.92000002</v>
      </c>
      <c r="Q97" s="18">
        <v>639681973.92000008</v>
      </c>
      <c r="R97" s="18">
        <v>145025000</v>
      </c>
      <c r="S97" s="18">
        <v>326609541.92000002</v>
      </c>
      <c r="T97" s="18">
        <v>471634541.92000002</v>
      </c>
      <c r="U97" s="18">
        <v>936927566.85000002</v>
      </c>
      <c r="V97" s="20">
        <v>168047432</v>
      </c>
    </row>
    <row r="98" spans="1:22" ht="12" thickBot="1" x14ac:dyDescent="0.25">
      <c r="A98" s="1">
        <v>7</v>
      </c>
      <c r="B98" s="22" t="s">
        <v>304</v>
      </c>
      <c r="C98" s="51" t="s">
        <v>303</v>
      </c>
      <c r="D98" s="21">
        <v>0</v>
      </c>
      <c r="E98" s="18">
        <v>4395813551</v>
      </c>
      <c r="F98" s="18">
        <v>0</v>
      </c>
      <c r="G98" s="18">
        <v>0</v>
      </c>
      <c r="H98" s="18">
        <v>4395813551</v>
      </c>
      <c r="I98" s="18">
        <v>0</v>
      </c>
      <c r="J98" s="18">
        <v>4395813551</v>
      </c>
      <c r="K98" s="18">
        <v>2810335884</v>
      </c>
      <c r="L98" s="18">
        <v>0</v>
      </c>
      <c r="M98" s="18">
        <v>2810335884</v>
      </c>
      <c r="N98" s="18">
        <v>1461195113</v>
      </c>
      <c r="O98" s="18">
        <v>2221585884</v>
      </c>
      <c r="P98" s="18">
        <v>0</v>
      </c>
      <c r="Q98" s="18">
        <v>2221585884</v>
      </c>
      <c r="R98" s="18">
        <v>2025335884</v>
      </c>
      <c r="S98" s="18">
        <v>0</v>
      </c>
      <c r="T98" s="18">
        <v>2025335884</v>
      </c>
      <c r="U98" s="18">
        <v>588750000</v>
      </c>
      <c r="V98" s="20">
        <v>196250000</v>
      </c>
    </row>
    <row r="99" spans="1:22" ht="12" thickBot="1" x14ac:dyDescent="0.25">
      <c r="B99" s="22" t="s">
        <v>62</v>
      </c>
      <c r="C99" s="23" t="s">
        <v>107</v>
      </c>
      <c r="D99" s="21">
        <v>18979405283.880001</v>
      </c>
      <c r="E99" s="18">
        <v>1798930968</v>
      </c>
      <c r="F99" s="18">
        <v>0</v>
      </c>
      <c r="G99" s="18">
        <v>-100000000</v>
      </c>
      <c r="H99" s="18">
        <v>18701202152.540001</v>
      </c>
      <c r="I99" s="18">
        <v>1977134099.3399999</v>
      </c>
      <c r="J99" s="18">
        <v>20678336251.880001</v>
      </c>
      <c r="K99" s="18">
        <v>15246945444.67</v>
      </c>
      <c r="L99" s="18">
        <v>1976184901.4200001</v>
      </c>
      <c r="M99" s="18">
        <v>17223130346.09</v>
      </c>
      <c r="N99" s="18">
        <v>3455121143.29</v>
      </c>
      <c r="O99" s="18">
        <v>13416340274</v>
      </c>
      <c r="P99" s="18">
        <v>1976184901.4200001</v>
      </c>
      <c r="Q99" s="18">
        <v>15392525175.42</v>
      </c>
      <c r="R99" s="18">
        <v>12420770937.780001</v>
      </c>
      <c r="S99" s="18">
        <v>1976184901.4200001</v>
      </c>
      <c r="T99" s="18">
        <v>14396955839.200001</v>
      </c>
      <c r="U99" s="18">
        <v>1830534826.75</v>
      </c>
      <c r="V99" s="20">
        <v>995724442.63999999</v>
      </c>
    </row>
    <row r="100" spans="1:22" ht="12" thickBot="1" x14ac:dyDescent="0.25">
      <c r="B100" s="22" t="s">
        <v>198</v>
      </c>
      <c r="C100" s="51" t="s">
        <v>5</v>
      </c>
      <c r="D100" s="21">
        <v>2929234203</v>
      </c>
      <c r="E100" s="18">
        <v>77787478</v>
      </c>
      <c r="F100" s="18">
        <v>0</v>
      </c>
      <c r="G100" s="18">
        <v>0</v>
      </c>
      <c r="H100" s="18">
        <v>2849171204</v>
      </c>
      <c r="I100" s="18">
        <v>157850477</v>
      </c>
      <c r="J100" s="18">
        <v>3007021681</v>
      </c>
      <c r="K100" s="18">
        <v>1968954768</v>
      </c>
      <c r="L100" s="18">
        <v>157850477</v>
      </c>
      <c r="M100" s="18">
        <v>2126805245</v>
      </c>
      <c r="N100" s="18">
        <v>880216426</v>
      </c>
      <c r="O100" s="18">
        <v>1960222691</v>
      </c>
      <c r="P100" s="18">
        <v>157850477</v>
      </c>
      <c r="Q100" s="18">
        <v>2118073168</v>
      </c>
      <c r="R100" s="18">
        <v>1888389687.8399999</v>
      </c>
      <c r="S100" s="18">
        <v>157850477</v>
      </c>
      <c r="T100" s="18">
        <v>2046240164.8399999</v>
      </c>
      <c r="U100" s="18">
        <v>8732077</v>
      </c>
      <c r="V100" s="20">
        <v>71833013.159999996</v>
      </c>
    </row>
    <row r="101" spans="1:22" ht="12" thickBot="1" x14ac:dyDescent="0.25">
      <c r="B101" s="22" t="s">
        <v>199</v>
      </c>
      <c r="C101" s="51" t="s">
        <v>7</v>
      </c>
      <c r="D101" s="21">
        <v>2929234203</v>
      </c>
      <c r="E101" s="18">
        <v>77787478</v>
      </c>
      <c r="F101" s="18">
        <v>0</v>
      </c>
      <c r="G101" s="18">
        <v>0</v>
      </c>
      <c r="H101" s="18">
        <v>2849171204</v>
      </c>
      <c r="I101" s="18">
        <v>157850477</v>
      </c>
      <c r="J101" s="18">
        <v>3007021681</v>
      </c>
      <c r="K101" s="18">
        <v>1968954768</v>
      </c>
      <c r="L101" s="18">
        <v>157850477</v>
      </c>
      <c r="M101" s="18">
        <v>2126805245</v>
      </c>
      <c r="N101" s="18">
        <v>880216426</v>
      </c>
      <c r="O101" s="18">
        <v>1960222691</v>
      </c>
      <c r="P101" s="18">
        <v>157850477</v>
      </c>
      <c r="Q101" s="18">
        <v>2118073168</v>
      </c>
      <c r="R101" s="18">
        <v>1888389687.8399999</v>
      </c>
      <c r="S101" s="18">
        <v>157850477</v>
      </c>
      <c r="T101" s="18">
        <v>2046240164.8399999</v>
      </c>
      <c r="U101" s="18">
        <v>8732077</v>
      </c>
      <c r="V101" s="20">
        <v>71833013.159999996</v>
      </c>
    </row>
    <row r="102" spans="1:22" ht="12" thickBot="1" x14ac:dyDescent="0.25">
      <c r="B102" s="22" t="s">
        <v>200</v>
      </c>
      <c r="C102" s="51" t="s">
        <v>9</v>
      </c>
      <c r="D102" s="21">
        <v>2076365064</v>
      </c>
      <c r="E102" s="18">
        <v>0</v>
      </c>
      <c r="F102" s="18">
        <v>0</v>
      </c>
      <c r="G102" s="18">
        <v>0</v>
      </c>
      <c r="H102" s="18">
        <v>2076365064</v>
      </c>
      <c r="I102" s="18">
        <v>0</v>
      </c>
      <c r="J102" s="18">
        <v>2076365064</v>
      </c>
      <c r="K102" s="18">
        <v>1415048807</v>
      </c>
      <c r="L102" s="18">
        <v>0</v>
      </c>
      <c r="M102" s="18">
        <v>1415048807</v>
      </c>
      <c r="N102" s="18">
        <v>661316257</v>
      </c>
      <c r="O102" s="18">
        <v>1410167632</v>
      </c>
      <c r="P102" s="18">
        <v>0</v>
      </c>
      <c r="Q102" s="18">
        <v>1410167632</v>
      </c>
      <c r="R102" s="18">
        <v>1405696437.54</v>
      </c>
      <c r="S102" s="18">
        <v>0</v>
      </c>
      <c r="T102" s="18">
        <v>1405696437.54</v>
      </c>
      <c r="U102" s="18">
        <v>4881175</v>
      </c>
      <c r="V102" s="20">
        <v>4471194.46</v>
      </c>
    </row>
    <row r="103" spans="1:22" ht="12" thickBot="1" x14ac:dyDescent="0.25">
      <c r="B103" s="51" t="s">
        <v>201</v>
      </c>
      <c r="C103" s="51" t="s">
        <v>11</v>
      </c>
      <c r="D103" s="21">
        <v>2076365064</v>
      </c>
      <c r="E103" s="18">
        <v>0</v>
      </c>
      <c r="F103" s="18">
        <v>0</v>
      </c>
      <c r="G103" s="18">
        <v>0</v>
      </c>
      <c r="H103" s="18">
        <v>2076365064</v>
      </c>
      <c r="I103" s="18">
        <v>0</v>
      </c>
      <c r="J103" s="18">
        <v>2076365064</v>
      </c>
      <c r="K103" s="18">
        <v>1415048807</v>
      </c>
      <c r="L103" s="18">
        <v>0</v>
      </c>
      <c r="M103" s="18">
        <v>1415048807</v>
      </c>
      <c r="N103" s="18">
        <v>661316257</v>
      </c>
      <c r="O103" s="18">
        <v>1410167632</v>
      </c>
      <c r="P103" s="18">
        <v>0</v>
      </c>
      <c r="Q103" s="18">
        <v>1410167632</v>
      </c>
      <c r="R103" s="18">
        <v>1405696437.54</v>
      </c>
      <c r="S103" s="18">
        <v>0</v>
      </c>
      <c r="T103" s="18">
        <v>1405696437.54</v>
      </c>
      <c r="U103" s="18">
        <v>4881175</v>
      </c>
      <c r="V103" s="20">
        <v>4471194.46</v>
      </c>
    </row>
    <row r="104" spans="1:22" ht="12" thickBot="1" x14ac:dyDescent="0.25">
      <c r="A104" s="1">
        <v>1</v>
      </c>
      <c r="B104" s="22" t="s">
        <v>305</v>
      </c>
      <c r="C104" s="51" t="s">
        <v>92</v>
      </c>
      <c r="D104" s="21">
        <v>1686457215</v>
      </c>
      <c r="E104" s="18">
        <v>0</v>
      </c>
      <c r="F104" s="18">
        <v>0</v>
      </c>
      <c r="G104" s="18">
        <v>-2000000</v>
      </c>
      <c r="H104" s="19">
        <v>1684457215</v>
      </c>
      <c r="I104" s="18">
        <v>0</v>
      </c>
      <c r="J104" s="19">
        <v>1684457215</v>
      </c>
      <c r="K104" s="57">
        <v>1202882388</v>
      </c>
      <c r="L104" s="18">
        <v>0</v>
      </c>
      <c r="M104" s="18">
        <v>1202882388</v>
      </c>
      <c r="N104" s="18">
        <v>481574827</v>
      </c>
      <c r="O104" s="57">
        <v>1202882388</v>
      </c>
      <c r="P104" s="18">
        <v>0</v>
      </c>
      <c r="Q104" s="18">
        <v>1202882388</v>
      </c>
      <c r="R104" s="57">
        <v>1199184096.8599999</v>
      </c>
      <c r="S104" s="18">
        <v>0</v>
      </c>
      <c r="T104" s="18">
        <v>1199184096.8599999</v>
      </c>
      <c r="U104" s="18">
        <v>0</v>
      </c>
      <c r="V104" s="20">
        <v>3698291.14</v>
      </c>
    </row>
    <row r="105" spans="1:22" ht="12" thickBot="1" x14ac:dyDescent="0.25">
      <c r="A105" s="1">
        <v>2</v>
      </c>
      <c r="B105" s="22" t="s">
        <v>202</v>
      </c>
      <c r="C105" s="51" t="s">
        <v>93</v>
      </c>
      <c r="D105" s="21">
        <v>4100000</v>
      </c>
      <c r="E105" s="18">
        <v>0</v>
      </c>
      <c r="F105" s="18">
        <v>0</v>
      </c>
      <c r="G105" s="18">
        <v>0</v>
      </c>
      <c r="H105" s="19">
        <v>4100000</v>
      </c>
      <c r="I105" s="18">
        <v>0</v>
      </c>
      <c r="J105" s="19">
        <v>4100000</v>
      </c>
      <c r="K105" s="57">
        <v>2868382</v>
      </c>
      <c r="L105" s="18">
        <v>0</v>
      </c>
      <c r="M105" s="18">
        <v>2868382</v>
      </c>
      <c r="N105" s="18">
        <v>1231618</v>
      </c>
      <c r="O105" s="57">
        <v>2868409</v>
      </c>
      <c r="P105" s="18">
        <v>0</v>
      </c>
      <c r="Q105" s="18">
        <v>2868409</v>
      </c>
      <c r="R105" s="57">
        <v>2859939.98</v>
      </c>
      <c r="S105" s="18">
        <v>0</v>
      </c>
      <c r="T105" s="18">
        <v>2859939.98</v>
      </c>
      <c r="U105" s="18">
        <v>-27</v>
      </c>
      <c r="V105" s="20">
        <v>8469.02</v>
      </c>
    </row>
    <row r="106" spans="1:22" ht="12" thickBot="1" x14ac:dyDescent="0.25">
      <c r="A106" s="1">
        <v>2</v>
      </c>
      <c r="B106" s="22" t="s">
        <v>203</v>
      </c>
      <c r="C106" s="51" t="s">
        <v>15</v>
      </c>
      <c r="D106" s="21">
        <v>7200000</v>
      </c>
      <c r="E106" s="18">
        <v>0</v>
      </c>
      <c r="F106" s="18">
        <v>0</v>
      </c>
      <c r="G106" s="18">
        <v>0</v>
      </c>
      <c r="H106" s="19">
        <v>7200000</v>
      </c>
      <c r="I106" s="18">
        <v>0</v>
      </c>
      <c r="J106" s="19">
        <v>7200000</v>
      </c>
      <c r="K106" s="57">
        <v>4925020</v>
      </c>
      <c r="L106" s="18">
        <v>0</v>
      </c>
      <c r="M106" s="18">
        <v>4925020</v>
      </c>
      <c r="N106" s="18">
        <v>2274980</v>
      </c>
      <c r="O106" s="57">
        <v>4925020</v>
      </c>
      <c r="P106" s="18">
        <v>0</v>
      </c>
      <c r="Q106" s="18">
        <v>4925020</v>
      </c>
      <c r="R106" s="57">
        <v>4875766.3</v>
      </c>
      <c r="S106" s="18">
        <v>0</v>
      </c>
      <c r="T106" s="18">
        <v>4875766.3</v>
      </c>
      <c r="U106" s="18">
        <v>0</v>
      </c>
      <c r="V106" s="20">
        <v>49253.7</v>
      </c>
    </row>
    <row r="107" spans="1:22" ht="12" thickBot="1" x14ac:dyDescent="0.25">
      <c r="A107" s="1">
        <v>2</v>
      </c>
      <c r="B107" s="22" t="s">
        <v>204</v>
      </c>
      <c r="C107" s="51" t="s">
        <v>17</v>
      </c>
      <c r="D107" s="21">
        <v>72765127</v>
      </c>
      <c r="E107" s="18">
        <v>0</v>
      </c>
      <c r="F107" s="18">
        <v>0</v>
      </c>
      <c r="G107" s="18">
        <v>0</v>
      </c>
      <c r="H107" s="19">
        <v>72765127</v>
      </c>
      <c r="I107" s="18">
        <v>0</v>
      </c>
      <c r="J107" s="19">
        <v>72765127</v>
      </c>
      <c r="K107" s="57">
        <v>71995346</v>
      </c>
      <c r="L107" s="18">
        <v>0</v>
      </c>
      <c r="M107" s="18">
        <v>71995346</v>
      </c>
      <c r="N107" s="18">
        <v>769781</v>
      </c>
      <c r="O107" s="57">
        <v>71995346</v>
      </c>
      <c r="P107" s="18">
        <v>0</v>
      </c>
      <c r="Q107" s="18">
        <v>71995346</v>
      </c>
      <c r="R107" s="57">
        <v>71683174.319999993</v>
      </c>
      <c r="S107" s="18">
        <v>0</v>
      </c>
      <c r="T107" s="18">
        <v>71683174.319999993</v>
      </c>
      <c r="U107" s="18">
        <v>0</v>
      </c>
      <c r="V107" s="20">
        <v>312171.68</v>
      </c>
    </row>
    <row r="108" spans="1:22" ht="12" thickBot="1" x14ac:dyDescent="0.25">
      <c r="A108" s="1">
        <v>2</v>
      </c>
      <c r="B108" s="22" t="s">
        <v>205</v>
      </c>
      <c r="C108" s="51" t="s">
        <v>94</v>
      </c>
      <c r="D108" s="21">
        <v>49836986</v>
      </c>
      <c r="E108" s="18">
        <v>0</v>
      </c>
      <c r="F108" s="18">
        <v>0</v>
      </c>
      <c r="G108" s="18">
        <v>2000000</v>
      </c>
      <c r="H108" s="19">
        <v>51836986</v>
      </c>
      <c r="I108" s="18">
        <v>0</v>
      </c>
      <c r="J108" s="19">
        <v>51836986</v>
      </c>
      <c r="K108" s="57">
        <v>49801344</v>
      </c>
      <c r="L108" s="18">
        <v>0</v>
      </c>
      <c r="M108" s="18">
        <v>49801344</v>
      </c>
      <c r="N108" s="18">
        <v>2035642</v>
      </c>
      <c r="O108" s="57">
        <v>49801344</v>
      </c>
      <c r="P108" s="18">
        <v>0</v>
      </c>
      <c r="Q108" s="18">
        <v>49801344</v>
      </c>
      <c r="R108" s="57">
        <v>49581841.710000001</v>
      </c>
      <c r="S108" s="18">
        <v>0</v>
      </c>
      <c r="T108" s="18">
        <v>49581841.710000001</v>
      </c>
      <c r="U108" s="18">
        <v>0</v>
      </c>
      <c r="V108" s="20">
        <v>219502.29</v>
      </c>
    </row>
    <row r="109" spans="1:22" ht="12" thickBot="1" x14ac:dyDescent="0.25">
      <c r="B109" s="22" t="s">
        <v>206</v>
      </c>
      <c r="C109" s="51" t="s">
        <v>20</v>
      </c>
      <c r="D109" s="21">
        <v>233766299</v>
      </c>
      <c r="E109" s="18">
        <v>0</v>
      </c>
      <c r="F109" s="18">
        <v>0</v>
      </c>
      <c r="G109" s="18">
        <v>0</v>
      </c>
      <c r="H109" s="18">
        <v>233766299</v>
      </c>
      <c r="I109" s="18">
        <v>0</v>
      </c>
      <c r="J109" s="18">
        <v>233766299</v>
      </c>
      <c r="K109" s="18">
        <v>71214336</v>
      </c>
      <c r="L109" s="18">
        <v>0</v>
      </c>
      <c r="M109" s="18">
        <v>71214336</v>
      </c>
      <c r="N109" s="18">
        <v>162551963</v>
      </c>
      <c r="O109" s="18">
        <v>66333134</v>
      </c>
      <c r="P109" s="18">
        <v>0</v>
      </c>
      <c r="Q109" s="18">
        <v>66333134</v>
      </c>
      <c r="R109" s="18">
        <v>66188093.630000003</v>
      </c>
      <c r="S109" s="18">
        <v>0</v>
      </c>
      <c r="T109" s="18">
        <v>66188093.630000003</v>
      </c>
      <c r="U109" s="18">
        <v>4881202</v>
      </c>
      <c r="V109" s="20">
        <v>145040.37</v>
      </c>
    </row>
    <row r="110" spans="1:22" ht="12" thickBot="1" x14ac:dyDescent="0.25">
      <c r="A110" s="1">
        <v>2</v>
      </c>
      <c r="B110" s="22" t="s">
        <v>207</v>
      </c>
      <c r="C110" s="51" t="s">
        <v>22</v>
      </c>
      <c r="D110" s="21">
        <v>161218841</v>
      </c>
      <c r="E110" s="18">
        <v>0</v>
      </c>
      <c r="F110" s="18">
        <v>0</v>
      </c>
      <c r="G110" s="18">
        <v>0</v>
      </c>
      <c r="H110" s="19">
        <v>161218841</v>
      </c>
      <c r="I110" s="18">
        <v>0</v>
      </c>
      <c r="J110" s="19">
        <v>161218841</v>
      </c>
      <c r="K110" s="57">
        <v>13946474</v>
      </c>
      <c r="L110" s="18">
        <v>0</v>
      </c>
      <c r="M110" s="18">
        <v>13946474</v>
      </c>
      <c r="N110" s="18">
        <v>147272367</v>
      </c>
      <c r="O110" s="57">
        <v>10598201</v>
      </c>
      <c r="P110" s="18">
        <v>0</v>
      </c>
      <c r="Q110" s="18">
        <v>10598201</v>
      </c>
      <c r="R110" s="57">
        <v>10598173.310000001</v>
      </c>
      <c r="S110" s="18">
        <v>0</v>
      </c>
      <c r="T110" s="18">
        <v>10598173.310000001</v>
      </c>
      <c r="U110" s="18">
        <v>3348273</v>
      </c>
      <c r="V110" s="20">
        <v>27.69</v>
      </c>
    </row>
    <row r="111" spans="1:22" ht="12" thickBot="1" x14ac:dyDescent="0.25">
      <c r="A111" s="1">
        <v>2</v>
      </c>
      <c r="B111" s="22" t="s">
        <v>208</v>
      </c>
      <c r="C111" s="51" t="s">
        <v>24</v>
      </c>
      <c r="D111" s="21">
        <v>72547458</v>
      </c>
      <c r="E111" s="18">
        <v>0</v>
      </c>
      <c r="F111" s="18">
        <v>0</v>
      </c>
      <c r="G111" s="18">
        <v>0</v>
      </c>
      <c r="H111" s="19">
        <v>72547458</v>
      </c>
      <c r="I111" s="18">
        <v>0</v>
      </c>
      <c r="J111" s="19">
        <v>72547458</v>
      </c>
      <c r="K111" s="57">
        <v>57267862</v>
      </c>
      <c r="L111" s="18">
        <v>0</v>
      </c>
      <c r="M111" s="18">
        <v>57267862</v>
      </c>
      <c r="N111" s="18">
        <v>15279596</v>
      </c>
      <c r="O111" s="57">
        <v>55734933</v>
      </c>
      <c r="P111" s="18">
        <v>0</v>
      </c>
      <c r="Q111" s="18">
        <v>55734933</v>
      </c>
      <c r="R111" s="57">
        <v>55589920.32</v>
      </c>
      <c r="S111" s="18">
        <v>0</v>
      </c>
      <c r="T111" s="18">
        <v>55589920.32</v>
      </c>
      <c r="U111" s="18">
        <v>1532929</v>
      </c>
      <c r="V111" s="20">
        <v>145012.68</v>
      </c>
    </row>
    <row r="112" spans="1:22" ht="12" thickBot="1" x14ac:dyDescent="0.25">
      <c r="A112" s="1">
        <v>2</v>
      </c>
      <c r="B112" s="22" t="s">
        <v>210</v>
      </c>
      <c r="C112" s="51" t="s">
        <v>209</v>
      </c>
      <c r="D112" s="21">
        <v>22239437</v>
      </c>
      <c r="E112" s="18">
        <v>0</v>
      </c>
      <c r="F112" s="18">
        <v>0</v>
      </c>
      <c r="G112" s="18">
        <v>0</v>
      </c>
      <c r="H112" s="19">
        <v>22239437</v>
      </c>
      <c r="I112" s="18">
        <v>0</v>
      </c>
      <c r="J112" s="19">
        <v>22239437</v>
      </c>
      <c r="K112" s="57">
        <v>11361991</v>
      </c>
      <c r="L112" s="18">
        <v>0</v>
      </c>
      <c r="M112" s="18">
        <v>11361991</v>
      </c>
      <c r="N112" s="18">
        <v>10877446</v>
      </c>
      <c r="O112" s="57">
        <v>11361991</v>
      </c>
      <c r="P112" s="18">
        <v>0</v>
      </c>
      <c r="Q112" s="18">
        <v>11361991</v>
      </c>
      <c r="R112" s="57">
        <v>11323524.74</v>
      </c>
      <c r="S112" s="18">
        <v>0</v>
      </c>
      <c r="T112" s="18">
        <v>11323524.74</v>
      </c>
      <c r="U112" s="18">
        <v>0</v>
      </c>
      <c r="V112" s="20">
        <v>38466.26</v>
      </c>
    </row>
    <row r="113" spans="1:22" ht="12" thickBot="1" x14ac:dyDescent="0.25">
      <c r="B113" s="22" t="s">
        <v>211</v>
      </c>
      <c r="C113" s="51" t="s">
        <v>96</v>
      </c>
      <c r="D113" s="21">
        <v>799076631</v>
      </c>
      <c r="E113" s="18">
        <v>77787478</v>
      </c>
      <c r="F113" s="18">
        <v>0</v>
      </c>
      <c r="G113" s="18">
        <v>-14000000</v>
      </c>
      <c r="H113" s="18">
        <v>705013632</v>
      </c>
      <c r="I113" s="18">
        <v>157850477</v>
      </c>
      <c r="J113" s="18">
        <v>862864109</v>
      </c>
      <c r="K113" s="18">
        <v>502685141</v>
      </c>
      <c r="L113" s="18">
        <v>157850477</v>
      </c>
      <c r="M113" s="18">
        <v>660535618</v>
      </c>
      <c r="N113" s="18">
        <v>202328481</v>
      </c>
      <c r="O113" s="18">
        <v>499565142</v>
      </c>
      <c r="P113" s="18">
        <v>157850477</v>
      </c>
      <c r="Q113" s="18">
        <v>657415619</v>
      </c>
      <c r="R113" s="18">
        <v>432219277.19</v>
      </c>
      <c r="S113" s="18">
        <v>157850477</v>
      </c>
      <c r="T113" s="18">
        <v>590069754.19000006</v>
      </c>
      <c r="U113" s="18">
        <v>3119999</v>
      </c>
      <c r="V113" s="20">
        <v>67345874.810000002</v>
      </c>
    </row>
    <row r="114" spans="1:22" ht="12" thickBot="1" x14ac:dyDescent="0.25">
      <c r="A114" s="1">
        <v>3</v>
      </c>
      <c r="B114" s="22" t="s">
        <v>212</v>
      </c>
      <c r="C114" s="51" t="s">
        <v>28</v>
      </c>
      <c r="D114" s="21">
        <v>218587194</v>
      </c>
      <c r="E114" s="18">
        <v>0</v>
      </c>
      <c r="F114" s="18">
        <v>0</v>
      </c>
      <c r="G114" s="18">
        <v>0</v>
      </c>
      <c r="H114" s="19">
        <v>203141470</v>
      </c>
      <c r="I114" s="19">
        <v>15445724</v>
      </c>
      <c r="J114" s="19">
        <v>218587194</v>
      </c>
      <c r="K114" s="57">
        <v>136990483</v>
      </c>
      <c r="L114" s="19">
        <v>15445724</v>
      </c>
      <c r="M114" s="18">
        <v>152436207</v>
      </c>
      <c r="N114" s="18">
        <v>66150987</v>
      </c>
      <c r="O114" s="57">
        <v>136990483</v>
      </c>
      <c r="P114" s="18">
        <v>15445724</v>
      </c>
      <c r="Q114" s="18">
        <v>152436207</v>
      </c>
      <c r="R114" s="57">
        <v>120307850</v>
      </c>
      <c r="S114" s="18">
        <v>15445724</v>
      </c>
      <c r="T114" s="18">
        <v>135753574</v>
      </c>
      <c r="U114" s="18">
        <v>0</v>
      </c>
      <c r="V114" s="20">
        <v>16682633</v>
      </c>
    </row>
    <row r="115" spans="1:22" ht="12" thickBot="1" x14ac:dyDescent="0.25">
      <c r="A115" s="1">
        <v>3</v>
      </c>
      <c r="B115" s="22" t="s">
        <v>213</v>
      </c>
      <c r="C115" s="51" t="s">
        <v>30</v>
      </c>
      <c r="D115" s="21">
        <v>154818369</v>
      </c>
      <c r="E115" s="18">
        <v>0</v>
      </c>
      <c r="F115" s="18">
        <v>0</v>
      </c>
      <c r="G115" s="18">
        <v>0</v>
      </c>
      <c r="H115" s="19">
        <v>143891875</v>
      </c>
      <c r="I115" s="19">
        <v>10926494</v>
      </c>
      <c r="J115" s="19">
        <v>154818369</v>
      </c>
      <c r="K115" s="57">
        <v>85129289</v>
      </c>
      <c r="L115" s="19">
        <v>10926494</v>
      </c>
      <c r="M115" s="18">
        <v>96055783</v>
      </c>
      <c r="N115" s="18">
        <v>58762576</v>
      </c>
      <c r="O115" s="57">
        <v>85129001</v>
      </c>
      <c r="P115" s="18">
        <v>10926494</v>
      </c>
      <c r="Q115" s="18">
        <v>96055495</v>
      </c>
      <c r="R115" s="57">
        <v>61977500</v>
      </c>
      <c r="S115" s="18">
        <v>10926494</v>
      </c>
      <c r="T115" s="18">
        <v>72903994</v>
      </c>
      <c r="U115" s="18">
        <v>288</v>
      </c>
      <c r="V115" s="20">
        <v>23151511</v>
      </c>
    </row>
    <row r="116" spans="1:22" ht="12" thickBot="1" x14ac:dyDescent="0.25">
      <c r="A116" s="1">
        <v>3</v>
      </c>
      <c r="B116" s="22" t="s">
        <v>214</v>
      </c>
      <c r="C116" s="51" t="s">
        <v>97</v>
      </c>
      <c r="D116" s="21">
        <v>213594494</v>
      </c>
      <c r="E116" s="18">
        <v>77787478</v>
      </c>
      <c r="F116" s="18">
        <v>0</v>
      </c>
      <c r="G116" s="18">
        <v>-14000000</v>
      </c>
      <c r="H116" s="19">
        <v>160594494</v>
      </c>
      <c r="I116" s="19">
        <v>116787478</v>
      </c>
      <c r="J116" s="19">
        <v>277381972</v>
      </c>
      <c r="K116" s="57">
        <v>154123994</v>
      </c>
      <c r="L116" s="19">
        <v>116787478</v>
      </c>
      <c r="M116" s="18">
        <v>270911472</v>
      </c>
      <c r="N116" s="18">
        <v>6470500</v>
      </c>
      <c r="O116" s="57">
        <v>151004283</v>
      </c>
      <c r="P116" s="18">
        <v>116787478</v>
      </c>
      <c r="Q116" s="18">
        <v>267791761</v>
      </c>
      <c r="R116" s="57">
        <v>151004264.19</v>
      </c>
      <c r="S116" s="18">
        <v>116787478</v>
      </c>
      <c r="T116" s="18">
        <v>267791742.19</v>
      </c>
      <c r="U116" s="18">
        <v>3119711</v>
      </c>
      <c r="V116" s="20">
        <v>18.809999999999999</v>
      </c>
    </row>
    <row r="117" spans="1:22" ht="12" thickBot="1" x14ac:dyDescent="0.25">
      <c r="A117" s="1">
        <v>3</v>
      </c>
      <c r="B117" s="22" t="s">
        <v>215</v>
      </c>
      <c r="C117" s="51" t="s">
        <v>98</v>
      </c>
      <c r="D117" s="21">
        <v>72880026</v>
      </c>
      <c r="E117" s="18">
        <v>0</v>
      </c>
      <c r="F117" s="18">
        <v>0</v>
      </c>
      <c r="G117" s="18">
        <v>0</v>
      </c>
      <c r="H117" s="19">
        <v>67713823</v>
      </c>
      <c r="I117" s="19">
        <v>5166203</v>
      </c>
      <c r="J117" s="19">
        <v>72880026</v>
      </c>
      <c r="K117" s="57">
        <v>45371627</v>
      </c>
      <c r="L117" s="19">
        <v>5166203</v>
      </c>
      <c r="M117" s="18">
        <v>50537830</v>
      </c>
      <c r="N117" s="18">
        <v>22342196</v>
      </c>
      <c r="O117" s="57">
        <v>45371627</v>
      </c>
      <c r="P117" s="18">
        <v>5166203</v>
      </c>
      <c r="Q117" s="18">
        <v>50537830</v>
      </c>
      <c r="R117" s="57">
        <v>34604921</v>
      </c>
      <c r="S117" s="18">
        <v>5166203</v>
      </c>
      <c r="T117" s="18">
        <v>39771124</v>
      </c>
      <c r="U117" s="18">
        <v>0</v>
      </c>
      <c r="V117" s="20">
        <v>10766706</v>
      </c>
    </row>
    <row r="118" spans="1:22" ht="12" thickBot="1" x14ac:dyDescent="0.25">
      <c r="A118" s="1">
        <v>3</v>
      </c>
      <c r="B118" s="22" t="s">
        <v>216</v>
      </c>
      <c r="C118" s="51" t="s">
        <v>34</v>
      </c>
      <c r="D118" s="21">
        <v>48094742</v>
      </c>
      <c r="E118" s="18">
        <v>0</v>
      </c>
      <c r="F118" s="18">
        <v>0</v>
      </c>
      <c r="G118" s="18">
        <v>0</v>
      </c>
      <c r="H118" s="19">
        <v>45029692</v>
      </c>
      <c r="I118" s="19">
        <v>3065050</v>
      </c>
      <c r="J118" s="19">
        <v>48094742</v>
      </c>
      <c r="K118" s="57">
        <v>26898050</v>
      </c>
      <c r="L118" s="19">
        <v>3065050</v>
      </c>
      <c r="M118" s="18">
        <v>29963100</v>
      </c>
      <c r="N118" s="18">
        <v>18131642</v>
      </c>
      <c r="O118" s="57">
        <v>26898050</v>
      </c>
      <c r="P118" s="18">
        <v>3065050</v>
      </c>
      <c r="Q118" s="18">
        <v>29963100</v>
      </c>
      <c r="R118" s="57">
        <v>23616000</v>
      </c>
      <c r="S118" s="18">
        <v>3065050</v>
      </c>
      <c r="T118" s="18">
        <v>26681050</v>
      </c>
      <c r="U118" s="18">
        <v>0</v>
      </c>
      <c r="V118" s="20">
        <v>3282050</v>
      </c>
    </row>
    <row r="119" spans="1:22" ht="12" thickBot="1" x14ac:dyDescent="0.25">
      <c r="A119" s="1">
        <v>3</v>
      </c>
      <c r="B119" s="22" t="s">
        <v>217</v>
      </c>
      <c r="C119" s="51" t="s">
        <v>36</v>
      </c>
      <c r="D119" s="21">
        <v>54660644</v>
      </c>
      <c r="E119" s="18">
        <v>0</v>
      </c>
      <c r="F119" s="18">
        <v>0</v>
      </c>
      <c r="G119" s="18">
        <v>0</v>
      </c>
      <c r="H119" s="19">
        <v>50785367</v>
      </c>
      <c r="I119" s="19">
        <v>3875277</v>
      </c>
      <c r="J119" s="19">
        <v>54660644</v>
      </c>
      <c r="K119" s="57">
        <v>31476039</v>
      </c>
      <c r="L119" s="19">
        <v>3875277</v>
      </c>
      <c r="M119" s="18">
        <v>35351316</v>
      </c>
      <c r="N119" s="18">
        <v>19309328</v>
      </c>
      <c r="O119" s="57">
        <v>31476039</v>
      </c>
      <c r="P119" s="18">
        <v>3875277</v>
      </c>
      <c r="Q119" s="18">
        <v>35351316</v>
      </c>
      <c r="R119" s="57">
        <v>23398885</v>
      </c>
      <c r="S119" s="18">
        <v>3875277</v>
      </c>
      <c r="T119" s="18">
        <v>27274162</v>
      </c>
      <c r="U119" s="18">
        <v>0</v>
      </c>
      <c r="V119" s="20">
        <v>8077154</v>
      </c>
    </row>
    <row r="120" spans="1:22" ht="12" thickBot="1" x14ac:dyDescent="0.25">
      <c r="A120" s="1">
        <v>3</v>
      </c>
      <c r="B120" s="22" t="s">
        <v>218</v>
      </c>
      <c r="C120" s="51" t="s">
        <v>38</v>
      </c>
      <c r="D120" s="21">
        <v>36441162</v>
      </c>
      <c r="E120" s="18">
        <v>0</v>
      </c>
      <c r="F120" s="18">
        <v>0</v>
      </c>
      <c r="G120" s="18">
        <v>0</v>
      </c>
      <c r="H120" s="19">
        <v>33856911</v>
      </c>
      <c r="I120" s="19">
        <v>2584251</v>
      </c>
      <c r="J120" s="19">
        <v>36441162</v>
      </c>
      <c r="K120" s="57">
        <v>22695659</v>
      </c>
      <c r="L120" s="19">
        <v>2584251</v>
      </c>
      <c r="M120" s="18">
        <v>25279910</v>
      </c>
      <c r="N120" s="18">
        <v>11161252</v>
      </c>
      <c r="O120" s="57">
        <v>22695659</v>
      </c>
      <c r="P120" s="18">
        <v>2584251</v>
      </c>
      <c r="Q120" s="18">
        <v>25279910</v>
      </c>
      <c r="R120" s="57">
        <v>17309857</v>
      </c>
      <c r="S120" s="18">
        <v>2584251</v>
      </c>
      <c r="T120" s="18">
        <v>19894108</v>
      </c>
      <c r="U120" s="18">
        <v>0</v>
      </c>
      <c r="V120" s="20">
        <v>5385802</v>
      </c>
    </row>
    <row r="121" spans="1:22" ht="12" thickBot="1" x14ac:dyDescent="0.25">
      <c r="B121" s="22" t="s">
        <v>219</v>
      </c>
      <c r="C121" s="51" t="s">
        <v>40</v>
      </c>
      <c r="D121" s="21">
        <v>53792508</v>
      </c>
      <c r="E121" s="18">
        <v>0</v>
      </c>
      <c r="F121" s="18">
        <v>0</v>
      </c>
      <c r="G121" s="18">
        <v>14000000</v>
      </c>
      <c r="H121" s="18">
        <v>67792508</v>
      </c>
      <c r="I121" s="18">
        <v>0</v>
      </c>
      <c r="J121" s="18">
        <v>67792508</v>
      </c>
      <c r="K121" s="18">
        <v>51220820</v>
      </c>
      <c r="L121" s="18">
        <v>0</v>
      </c>
      <c r="M121" s="18">
        <v>51220820</v>
      </c>
      <c r="N121" s="18">
        <v>16571688</v>
      </c>
      <c r="O121" s="18">
        <v>50489917</v>
      </c>
      <c r="P121" s="18">
        <v>0</v>
      </c>
      <c r="Q121" s="18">
        <v>50489917</v>
      </c>
      <c r="R121" s="18">
        <v>50473973.109999999</v>
      </c>
      <c r="S121" s="18">
        <v>0</v>
      </c>
      <c r="T121" s="18">
        <v>50473973.109999999</v>
      </c>
      <c r="U121" s="18">
        <v>730903</v>
      </c>
      <c r="V121" s="20">
        <v>15943.89</v>
      </c>
    </row>
    <row r="122" spans="1:22" ht="12" thickBot="1" x14ac:dyDescent="0.25">
      <c r="B122" s="22" t="s">
        <v>220</v>
      </c>
      <c r="C122" s="51" t="s">
        <v>20</v>
      </c>
      <c r="D122" s="21">
        <v>53792508</v>
      </c>
      <c r="E122" s="18">
        <v>0</v>
      </c>
      <c r="F122" s="18">
        <v>0</v>
      </c>
      <c r="G122" s="18">
        <v>14000000</v>
      </c>
      <c r="H122" s="18">
        <v>67792508</v>
      </c>
      <c r="I122" s="18">
        <v>0</v>
      </c>
      <c r="J122" s="18">
        <v>67792508</v>
      </c>
      <c r="K122" s="18">
        <v>51220820</v>
      </c>
      <c r="L122" s="18">
        <v>0</v>
      </c>
      <c r="M122" s="18">
        <v>51220820</v>
      </c>
      <c r="N122" s="18">
        <v>16571688</v>
      </c>
      <c r="O122" s="18">
        <v>50489917</v>
      </c>
      <c r="P122" s="18">
        <v>0</v>
      </c>
      <c r="Q122" s="18">
        <v>50489917</v>
      </c>
      <c r="R122" s="18">
        <v>50473973.109999999</v>
      </c>
      <c r="S122" s="18">
        <v>0</v>
      </c>
      <c r="T122" s="18">
        <v>50473973.109999999</v>
      </c>
      <c r="U122" s="18">
        <v>730903</v>
      </c>
      <c r="V122" s="20">
        <v>15943.89</v>
      </c>
    </row>
    <row r="123" spans="1:22" ht="12" thickBot="1" x14ac:dyDescent="0.25">
      <c r="A123" s="1">
        <v>2</v>
      </c>
      <c r="B123" s="22" t="s">
        <v>221</v>
      </c>
      <c r="C123" s="51" t="s">
        <v>120</v>
      </c>
      <c r="D123" s="21">
        <v>23000000</v>
      </c>
      <c r="E123" s="18">
        <v>0</v>
      </c>
      <c r="F123" s="18">
        <v>0</v>
      </c>
      <c r="G123" s="18">
        <v>14000000</v>
      </c>
      <c r="H123" s="19">
        <v>37000000</v>
      </c>
      <c r="I123" s="18">
        <v>0</v>
      </c>
      <c r="J123" s="19">
        <v>37000000</v>
      </c>
      <c r="K123" s="57">
        <v>26468773</v>
      </c>
      <c r="L123" s="18">
        <v>0</v>
      </c>
      <c r="M123" s="18">
        <v>26468773</v>
      </c>
      <c r="N123" s="18">
        <v>10531227</v>
      </c>
      <c r="O123" s="57">
        <v>26468773</v>
      </c>
      <c r="P123" s="18">
        <v>0</v>
      </c>
      <c r="Q123" s="18">
        <v>26468773</v>
      </c>
      <c r="R123" s="57">
        <v>26468632.059999999</v>
      </c>
      <c r="S123" s="18">
        <v>0</v>
      </c>
      <c r="T123" s="18">
        <v>26468632.059999999</v>
      </c>
      <c r="U123" s="18">
        <v>0</v>
      </c>
      <c r="V123" s="20">
        <v>140.94</v>
      </c>
    </row>
    <row r="124" spans="1:22" ht="12" thickBot="1" x14ac:dyDescent="0.25">
      <c r="A124" s="1">
        <v>2</v>
      </c>
      <c r="B124" s="22" t="s">
        <v>222</v>
      </c>
      <c r="C124" s="51" t="s">
        <v>99</v>
      </c>
      <c r="D124" s="21">
        <v>9841169</v>
      </c>
      <c r="E124" s="18">
        <v>0</v>
      </c>
      <c r="F124" s="18">
        <v>0</v>
      </c>
      <c r="G124" s="18">
        <v>0</v>
      </c>
      <c r="H124" s="19">
        <v>9841169</v>
      </c>
      <c r="I124" s="18">
        <v>0</v>
      </c>
      <c r="J124" s="19">
        <v>9841169</v>
      </c>
      <c r="K124" s="57">
        <v>6746813</v>
      </c>
      <c r="L124" s="18">
        <v>0</v>
      </c>
      <c r="M124" s="18">
        <v>6746813</v>
      </c>
      <c r="N124" s="18">
        <v>3094356</v>
      </c>
      <c r="O124" s="57">
        <v>6390275</v>
      </c>
      <c r="P124" s="18">
        <v>0</v>
      </c>
      <c r="Q124" s="18">
        <v>6390275</v>
      </c>
      <c r="R124" s="57">
        <v>6374474.3099999996</v>
      </c>
      <c r="S124" s="18">
        <v>0</v>
      </c>
      <c r="T124" s="18">
        <v>6374474.3099999996</v>
      </c>
      <c r="U124" s="18">
        <v>356538</v>
      </c>
      <c r="V124" s="20">
        <v>15800.69</v>
      </c>
    </row>
    <row r="125" spans="1:22" ht="12" thickBot="1" x14ac:dyDescent="0.25">
      <c r="A125" s="1">
        <v>3</v>
      </c>
      <c r="B125" s="22" t="s">
        <v>242</v>
      </c>
      <c r="C125" s="51" t="s">
        <v>238</v>
      </c>
      <c r="D125" s="21">
        <v>20951339</v>
      </c>
      <c r="E125" s="18">
        <v>0</v>
      </c>
      <c r="F125" s="18">
        <v>0</v>
      </c>
      <c r="G125" s="18">
        <v>0</v>
      </c>
      <c r="H125" s="19">
        <v>20951339</v>
      </c>
      <c r="I125" s="18">
        <v>0</v>
      </c>
      <c r="J125" s="19">
        <v>20951339</v>
      </c>
      <c r="K125" s="57">
        <v>18005234</v>
      </c>
      <c r="L125" s="18">
        <v>0</v>
      </c>
      <c r="M125" s="18">
        <v>18005234</v>
      </c>
      <c r="N125" s="18">
        <v>2946105</v>
      </c>
      <c r="O125" s="57">
        <v>17630869</v>
      </c>
      <c r="P125" s="18">
        <v>0</v>
      </c>
      <c r="Q125" s="18">
        <v>17630869</v>
      </c>
      <c r="R125" s="57">
        <v>17630866.739999998</v>
      </c>
      <c r="S125" s="18">
        <v>0</v>
      </c>
      <c r="T125" s="18">
        <v>17630866.739999998</v>
      </c>
      <c r="U125" s="18">
        <v>374365</v>
      </c>
      <c r="V125" s="20">
        <v>2.2599999999999998</v>
      </c>
    </row>
    <row r="126" spans="1:22" ht="12" thickBot="1" x14ac:dyDescent="0.25">
      <c r="B126" s="22" t="s">
        <v>223</v>
      </c>
      <c r="C126" s="51" t="s">
        <v>106</v>
      </c>
      <c r="D126" s="21">
        <v>8938420121.0499992</v>
      </c>
      <c r="E126" s="18">
        <v>965215843</v>
      </c>
      <c r="F126" s="18">
        <v>0</v>
      </c>
      <c r="G126" s="18">
        <v>-100000000</v>
      </c>
      <c r="H126" s="18">
        <v>8983687297.5400009</v>
      </c>
      <c r="I126" s="18">
        <v>819948666.50999999</v>
      </c>
      <c r="J126" s="18">
        <v>9803635964.0499992</v>
      </c>
      <c r="K126" s="18">
        <v>7501412528.6999998</v>
      </c>
      <c r="L126" s="18">
        <v>818999467.86000001</v>
      </c>
      <c r="M126" s="18">
        <v>8320411996.5599995</v>
      </c>
      <c r="N126" s="18">
        <v>1483139215.3499999</v>
      </c>
      <c r="O126" s="18">
        <v>6386446155</v>
      </c>
      <c r="P126" s="18">
        <v>818999467.86000001</v>
      </c>
      <c r="Q126" s="18">
        <v>7205445622.8599997</v>
      </c>
      <c r="R126" s="18">
        <v>5942340392</v>
      </c>
      <c r="S126" s="18">
        <v>818999467.86000001</v>
      </c>
      <c r="T126" s="18">
        <v>6761339859.8599997</v>
      </c>
      <c r="U126" s="18">
        <v>1114896029.7</v>
      </c>
      <c r="V126" s="20">
        <v>444260859.13999999</v>
      </c>
    </row>
    <row r="127" spans="1:22" ht="12" thickBot="1" x14ac:dyDescent="0.25">
      <c r="B127" s="22" t="s">
        <v>224</v>
      </c>
      <c r="C127" s="51" t="s">
        <v>45</v>
      </c>
      <c r="D127" s="21">
        <v>8938420121.0499992</v>
      </c>
      <c r="E127" s="18">
        <v>965215843</v>
      </c>
      <c r="F127" s="18">
        <v>0</v>
      </c>
      <c r="G127" s="18">
        <v>-100000000</v>
      </c>
      <c r="H127" s="18">
        <v>8983687297.5400009</v>
      </c>
      <c r="I127" s="18">
        <v>819948666.50999999</v>
      </c>
      <c r="J127" s="18">
        <v>9803635964.0499992</v>
      </c>
      <c r="K127" s="18">
        <v>7501412528.6999998</v>
      </c>
      <c r="L127" s="18">
        <v>818999467.86000001</v>
      </c>
      <c r="M127" s="18">
        <v>8320411996.5599995</v>
      </c>
      <c r="N127" s="18">
        <v>1483139215.3499999</v>
      </c>
      <c r="O127" s="18">
        <v>6386446155</v>
      </c>
      <c r="P127" s="18">
        <v>818999467.86000001</v>
      </c>
      <c r="Q127" s="18">
        <v>7205445622.8599997</v>
      </c>
      <c r="R127" s="18">
        <v>5942340392</v>
      </c>
      <c r="S127" s="18">
        <v>818999467.86000001</v>
      </c>
      <c r="T127" s="18">
        <v>6761339859.8599997</v>
      </c>
      <c r="U127" s="18">
        <v>1114896029.7</v>
      </c>
      <c r="V127" s="20">
        <v>444260859.13999999</v>
      </c>
    </row>
    <row r="128" spans="1:22" ht="12" thickBot="1" x14ac:dyDescent="0.25">
      <c r="B128" s="22" t="s">
        <v>225</v>
      </c>
      <c r="C128" s="51" t="s">
        <v>101</v>
      </c>
      <c r="D128" s="21">
        <v>8938420121.0499992</v>
      </c>
      <c r="E128" s="18">
        <v>965215843</v>
      </c>
      <c r="F128" s="18">
        <v>0</v>
      </c>
      <c r="G128" s="18">
        <v>-100000000</v>
      </c>
      <c r="H128" s="18">
        <v>8983687297.5400009</v>
      </c>
      <c r="I128" s="18">
        <v>819948666.50999999</v>
      </c>
      <c r="J128" s="18">
        <v>9803635964.0499992</v>
      </c>
      <c r="K128" s="18">
        <v>7501412528.6999998</v>
      </c>
      <c r="L128" s="18">
        <v>818999467.86000001</v>
      </c>
      <c r="M128" s="18">
        <v>8320411996.5599995</v>
      </c>
      <c r="N128" s="18">
        <v>1483139215.3499999</v>
      </c>
      <c r="O128" s="18">
        <v>6386446155</v>
      </c>
      <c r="P128" s="18">
        <v>818999467.86000001</v>
      </c>
      <c r="Q128" s="18">
        <v>7205445622.8599997</v>
      </c>
      <c r="R128" s="18">
        <v>5942340392</v>
      </c>
      <c r="S128" s="18">
        <v>818999467.86000001</v>
      </c>
      <c r="T128" s="18">
        <v>6761339859.8599997</v>
      </c>
      <c r="U128" s="18">
        <v>1114896029.7</v>
      </c>
      <c r="V128" s="20">
        <v>444260859.13999999</v>
      </c>
    </row>
    <row r="129" spans="1:22" ht="12" thickBot="1" x14ac:dyDescent="0.25">
      <c r="B129" s="22" t="s">
        <v>226</v>
      </c>
      <c r="C129" s="51" t="s">
        <v>119</v>
      </c>
      <c r="D129" s="21">
        <v>564747418.86000001</v>
      </c>
      <c r="E129" s="18">
        <v>0</v>
      </c>
      <c r="F129" s="18">
        <v>0</v>
      </c>
      <c r="G129" s="18">
        <v>-100000000</v>
      </c>
      <c r="H129" s="19">
        <v>420398510</v>
      </c>
      <c r="I129" s="57">
        <v>44348908.859999999</v>
      </c>
      <c r="J129" s="19">
        <v>464747418.86000001</v>
      </c>
      <c r="K129" s="57">
        <v>361767648.69999999</v>
      </c>
      <c r="L129" s="19">
        <v>44348908.859999999</v>
      </c>
      <c r="M129" s="18">
        <v>406116557.56</v>
      </c>
      <c r="N129" s="18">
        <v>58630861.159999996</v>
      </c>
      <c r="O129" s="57">
        <v>286767357</v>
      </c>
      <c r="P129" s="18">
        <v>44348908.859999999</v>
      </c>
      <c r="Q129" s="18">
        <v>331116265.86000001</v>
      </c>
      <c r="R129" s="57">
        <v>286767357</v>
      </c>
      <c r="S129" s="18">
        <v>44348908.859999999</v>
      </c>
      <c r="T129" s="18">
        <v>331116265.86000001</v>
      </c>
      <c r="U129" s="18">
        <v>75000291.700000003</v>
      </c>
      <c r="V129" s="20">
        <v>0.14000000000000001</v>
      </c>
    </row>
    <row r="130" spans="1:22" ht="12" thickBot="1" x14ac:dyDescent="0.25">
      <c r="A130" s="1">
        <v>6</v>
      </c>
      <c r="B130" s="22" t="s">
        <v>228</v>
      </c>
      <c r="C130" s="51" t="s">
        <v>227</v>
      </c>
      <c r="D130" s="21">
        <v>564747418.86000001</v>
      </c>
      <c r="E130" s="18">
        <v>0</v>
      </c>
      <c r="F130" s="18">
        <v>0</v>
      </c>
      <c r="G130" s="18">
        <v>-100000000</v>
      </c>
      <c r="H130" s="18">
        <v>420398510</v>
      </c>
      <c r="I130" s="18">
        <v>44348908.859999999</v>
      </c>
      <c r="J130" s="18">
        <v>464747418.86000001</v>
      </c>
      <c r="K130" s="18">
        <v>361767648.69999999</v>
      </c>
      <c r="L130" s="18">
        <v>44348908.859999999</v>
      </c>
      <c r="M130" s="18">
        <v>406116557.56</v>
      </c>
      <c r="N130" s="18">
        <v>58630861.159999996</v>
      </c>
      <c r="O130" s="18">
        <v>286767357</v>
      </c>
      <c r="P130" s="18">
        <v>44348908.859999999</v>
      </c>
      <c r="Q130" s="18">
        <v>331116265.86000001</v>
      </c>
      <c r="R130" s="18">
        <v>286767357</v>
      </c>
      <c r="S130" s="18">
        <v>44348908.859999999</v>
      </c>
      <c r="T130" s="18">
        <v>331116265.86000001</v>
      </c>
      <c r="U130" s="18">
        <v>75000291.700000003</v>
      </c>
      <c r="V130" s="20">
        <v>0.14000000000000001</v>
      </c>
    </row>
    <row r="131" spans="1:22" ht="12" thickBot="1" x14ac:dyDescent="0.25">
      <c r="B131" s="22" t="s">
        <v>229</v>
      </c>
      <c r="C131" s="51" t="s">
        <v>103</v>
      </c>
      <c r="D131" s="21">
        <v>8373672702.1899996</v>
      </c>
      <c r="E131" s="18">
        <v>965215843</v>
      </c>
      <c r="F131" s="18">
        <v>0</v>
      </c>
      <c r="G131" s="18">
        <v>0</v>
      </c>
      <c r="H131" s="19">
        <v>8563288787.54</v>
      </c>
      <c r="I131" s="57">
        <v>775599757.64999998</v>
      </c>
      <c r="J131" s="19">
        <v>9338888545.1900005</v>
      </c>
      <c r="K131" s="57">
        <v>7139644880</v>
      </c>
      <c r="L131" s="19">
        <v>774650559</v>
      </c>
      <c r="M131" s="18">
        <v>7914295439</v>
      </c>
      <c r="N131" s="18">
        <v>1424508354.1900001</v>
      </c>
      <c r="O131" s="57">
        <v>6099678798</v>
      </c>
      <c r="P131" s="18">
        <v>774650559</v>
      </c>
      <c r="Q131" s="18">
        <v>6874329357</v>
      </c>
      <c r="R131" s="57">
        <v>5655573035</v>
      </c>
      <c r="S131" s="18">
        <v>774650559</v>
      </c>
      <c r="T131" s="18">
        <v>6430223594</v>
      </c>
      <c r="U131" s="18">
        <v>1039895738</v>
      </c>
      <c r="V131" s="20">
        <v>444260859</v>
      </c>
    </row>
    <row r="132" spans="1:22" ht="12" thickBot="1" x14ac:dyDescent="0.25">
      <c r="A132" s="1">
        <v>7</v>
      </c>
      <c r="B132" s="22" t="s">
        <v>231</v>
      </c>
      <c r="C132" s="51" t="s">
        <v>230</v>
      </c>
      <c r="D132" s="21">
        <v>4551251663.1899996</v>
      </c>
      <c r="E132" s="18">
        <v>945215843</v>
      </c>
      <c r="F132" s="18">
        <v>0</v>
      </c>
      <c r="G132" s="18">
        <v>0</v>
      </c>
      <c r="H132" s="18">
        <v>5105708441.54</v>
      </c>
      <c r="I132" s="18">
        <v>390759064.64999998</v>
      </c>
      <c r="J132" s="18">
        <v>5496467506.1899996</v>
      </c>
      <c r="K132" s="18">
        <v>4473022064</v>
      </c>
      <c r="L132" s="18">
        <v>389809866</v>
      </c>
      <c r="M132" s="18">
        <v>4862831930</v>
      </c>
      <c r="N132" s="18">
        <v>633550824.19000006</v>
      </c>
      <c r="O132" s="18">
        <v>4396290674</v>
      </c>
      <c r="P132" s="18">
        <v>389809866</v>
      </c>
      <c r="Q132" s="18">
        <v>4786100540</v>
      </c>
      <c r="R132" s="18">
        <v>4346051611</v>
      </c>
      <c r="S132" s="18">
        <v>389809866</v>
      </c>
      <c r="T132" s="18">
        <v>4735861477</v>
      </c>
      <c r="U132" s="18">
        <v>76661046</v>
      </c>
      <c r="V132" s="20">
        <v>50394159</v>
      </c>
    </row>
    <row r="133" spans="1:22" ht="12" thickBot="1" x14ac:dyDescent="0.25">
      <c r="A133" s="1">
        <v>7</v>
      </c>
      <c r="B133" s="22" t="s">
        <v>233</v>
      </c>
      <c r="C133" s="51" t="s">
        <v>232</v>
      </c>
      <c r="D133" s="21">
        <v>3822421039</v>
      </c>
      <c r="E133" s="18">
        <v>20000000</v>
      </c>
      <c r="F133" s="18">
        <v>0</v>
      </c>
      <c r="G133" s="18">
        <v>0</v>
      </c>
      <c r="H133" s="18">
        <v>3457580346</v>
      </c>
      <c r="I133" s="18">
        <v>384840693</v>
      </c>
      <c r="J133" s="18">
        <v>3842421039</v>
      </c>
      <c r="K133" s="18">
        <v>2666622816</v>
      </c>
      <c r="L133" s="18">
        <v>384840693</v>
      </c>
      <c r="M133" s="18">
        <v>3051463509</v>
      </c>
      <c r="N133" s="18">
        <v>790957530</v>
      </c>
      <c r="O133" s="18">
        <v>1703388124</v>
      </c>
      <c r="P133" s="18">
        <v>384840693</v>
      </c>
      <c r="Q133" s="18">
        <v>2088228817</v>
      </c>
      <c r="R133" s="18">
        <v>1309521424</v>
      </c>
      <c r="S133" s="18">
        <v>384840693</v>
      </c>
      <c r="T133" s="18">
        <v>1694362117</v>
      </c>
      <c r="U133" s="18">
        <v>963234692</v>
      </c>
      <c r="V133" s="20">
        <v>393866700</v>
      </c>
    </row>
    <row r="134" spans="1:22" ht="12" thickBot="1" x14ac:dyDescent="0.25">
      <c r="B134" s="22" t="s">
        <v>63</v>
      </c>
      <c r="C134" s="23" t="s">
        <v>108</v>
      </c>
      <c r="D134" s="21">
        <v>7111750959.8299999</v>
      </c>
      <c r="E134" s="18">
        <v>755927647</v>
      </c>
      <c r="F134" s="18">
        <v>0</v>
      </c>
      <c r="G134" s="18">
        <v>0</v>
      </c>
      <c r="H134" s="18">
        <v>6868343651</v>
      </c>
      <c r="I134" s="18">
        <v>999334955.83000004</v>
      </c>
      <c r="J134" s="18">
        <v>7867678606.8299999</v>
      </c>
      <c r="K134" s="18">
        <v>5776578147.9700003</v>
      </c>
      <c r="L134" s="18">
        <v>999334956.55999994</v>
      </c>
      <c r="M134" s="18">
        <v>6775913104.5300007</v>
      </c>
      <c r="N134" s="18">
        <v>1091765501.9400001</v>
      </c>
      <c r="O134" s="18">
        <v>5069671428</v>
      </c>
      <c r="P134" s="18">
        <v>999334956.55999994</v>
      </c>
      <c r="Q134" s="18">
        <v>6069006384.5599995</v>
      </c>
      <c r="R134" s="18">
        <v>4590040857.9399996</v>
      </c>
      <c r="S134" s="18">
        <v>999334956.55999994</v>
      </c>
      <c r="T134" s="18">
        <v>5589375814.5</v>
      </c>
      <c r="U134" s="18">
        <v>706906720.04999995</v>
      </c>
      <c r="V134" s="20">
        <v>479630570.33999997</v>
      </c>
    </row>
    <row r="135" spans="1:22" ht="12" thickBot="1" x14ac:dyDescent="0.25">
      <c r="B135" s="22" t="s">
        <v>64</v>
      </c>
      <c r="C135" s="23" t="s">
        <v>47</v>
      </c>
      <c r="D135" s="21">
        <v>7111750959.8299999</v>
      </c>
      <c r="E135" s="18">
        <v>755927647</v>
      </c>
      <c r="F135" s="18">
        <v>0</v>
      </c>
      <c r="G135" s="18">
        <v>0</v>
      </c>
      <c r="H135" s="18">
        <v>6868343651</v>
      </c>
      <c r="I135" s="18">
        <v>999334955.83000004</v>
      </c>
      <c r="J135" s="18">
        <v>7867678606.8299999</v>
      </c>
      <c r="K135" s="18">
        <v>5776578147.9700003</v>
      </c>
      <c r="L135" s="18">
        <v>999334956.55999994</v>
      </c>
      <c r="M135" s="18">
        <v>6775913104.5300007</v>
      </c>
      <c r="N135" s="18">
        <v>1091765501.9400001</v>
      </c>
      <c r="O135" s="18">
        <v>5069671428</v>
      </c>
      <c r="P135" s="18">
        <v>999334956.55999994</v>
      </c>
      <c r="Q135" s="18">
        <v>6069006384.5599995</v>
      </c>
      <c r="R135" s="18">
        <v>4590040857.9399996</v>
      </c>
      <c r="S135" s="18">
        <v>999334956.55999994</v>
      </c>
      <c r="T135" s="18">
        <v>5589375814.5</v>
      </c>
      <c r="U135" s="18">
        <v>706906720.04999995</v>
      </c>
      <c r="V135" s="20">
        <v>479630570.33999997</v>
      </c>
    </row>
    <row r="136" spans="1:22" ht="12" thickBot="1" x14ac:dyDescent="0.25">
      <c r="B136" s="22" t="s">
        <v>244</v>
      </c>
      <c r="C136" s="51" t="s">
        <v>243</v>
      </c>
      <c r="D136" s="21">
        <v>10858707.92</v>
      </c>
      <c r="E136" s="18">
        <v>0</v>
      </c>
      <c r="F136" s="18">
        <v>0</v>
      </c>
      <c r="G136" s="18">
        <v>0</v>
      </c>
      <c r="H136" s="19">
        <v>8000000</v>
      </c>
      <c r="I136" s="57">
        <v>2858707.92</v>
      </c>
      <c r="J136" s="57">
        <v>10858707.92</v>
      </c>
      <c r="K136" s="57">
        <v>0</v>
      </c>
      <c r="L136" s="19">
        <v>2858708</v>
      </c>
      <c r="M136" s="18">
        <v>2858708</v>
      </c>
      <c r="N136" s="18">
        <v>7999999.9199999999</v>
      </c>
      <c r="O136" s="57">
        <v>0</v>
      </c>
      <c r="P136" s="18">
        <v>2858708</v>
      </c>
      <c r="Q136" s="18">
        <v>2858708</v>
      </c>
      <c r="R136" s="57">
        <v>0</v>
      </c>
      <c r="S136" s="18">
        <v>2858708</v>
      </c>
      <c r="T136" s="18">
        <v>2858708</v>
      </c>
      <c r="U136" s="18">
        <v>0</v>
      </c>
      <c r="V136" s="20">
        <v>0</v>
      </c>
    </row>
    <row r="137" spans="1:22" ht="12" thickBot="1" x14ac:dyDescent="0.25">
      <c r="A137" s="1">
        <v>12</v>
      </c>
      <c r="B137" s="22" t="s">
        <v>246</v>
      </c>
      <c r="C137" s="51" t="s">
        <v>245</v>
      </c>
      <c r="D137" s="21">
        <v>10858707.92</v>
      </c>
      <c r="E137" s="18">
        <v>0</v>
      </c>
      <c r="F137" s="18">
        <v>0</v>
      </c>
      <c r="G137" s="18">
        <v>0</v>
      </c>
      <c r="H137" s="18">
        <v>8000000</v>
      </c>
      <c r="I137" s="18">
        <v>2858707.92</v>
      </c>
      <c r="J137" s="18">
        <v>10858707.92</v>
      </c>
      <c r="K137" s="18">
        <v>0</v>
      </c>
      <c r="L137" s="18">
        <v>2858708</v>
      </c>
      <c r="M137" s="18">
        <v>2858708</v>
      </c>
      <c r="N137" s="18">
        <v>7999999.9199999999</v>
      </c>
      <c r="O137" s="18">
        <v>0</v>
      </c>
      <c r="P137" s="18">
        <v>2858708</v>
      </c>
      <c r="Q137" s="18">
        <v>2858708</v>
      </c>
      <c r="R137" s="18">
        <v>0</v>
      </c>
      <c r="S137" s="18">
        <v>2858708</v>
      </c>
      <c r="T137" s="18">
        <v>2858708</v>
      </c>
      <c r="U137" s="18">
        <v>0</v>
      </c>
      <c r="V137" s="20">
        <v>0</v>
      </c>
    </row>
    <row r="138" spans="1:22" ht="23.25" thickBot="1" x14ac:dyDescent="0.25">
      <c r="B138" s="22" t="s">
        <v>65</v>
      </c>
      <c r="C138" s="23" t="s">
        <v>100</v>
      </c>
      <c r="D138" s="21">
        <v>7100892251.9099998</v>
      </c>
      <c r="E138" s="18">
        <v>755927647</v>
      </c>
      <c r="F138" s="18">
        <v>0</v>
      </c>
      <c r="G138" s="18">
        <v>0</v>
      </c>
      <c r="H138" s="19">
        <v>6860343651</v>
      </c>
      <c r="I138" s="57">
        <v>996476247.90999997</v>
      </c>
      <c r="J138" s="19">
        <v>7856819898.9099998</v>
      </c>
      <c r="K138" s="57">
        <v>5776578147.9700003</v>
      </c>
      <c r="L138" s="19">
        <v>996476248.55999994</v>
      </c>
      <c r="M138" s="18">
        <v>6773054396.5300007</v>
      </c>
      <c r="N138" s="18">
        <v>1083765502.02</v>
      </c>
      <c r="O138" s="57">
        <v>5069671428</v>
      </c>
      <c r="P138" s="18">
        <v>996476248.55999994</v>
      </c>
      <c r="Q138" s="18">
        <v>6066147676.5599995</v>
      </c>
      <c r="R138" s="57">
        <v>4590040857.9399996</v>
      </c>
      <c r="S138" s="18">
        <v>996476248.55999994</v>
      </c>
      <c r="T138" s="18">
        <v>5586517106.5</v>
      </c>
      <c r="U138" s="18">
        <v>706906720.04999995</v>
      </c>
      <c r="V138" s="20">
        <v>479630570.33999997</v>
      </c>
    </row>
    <row r="139" spans="1:22" ht="12" thickBot="1" x14ac:dyDescent="0.25">
      <c r="B139" s="22" t="s">
        <v>67</v>
      </c>
      <c r="C139" s="23" t="s">
        <v>66</v>
      </c>
      <c r="D139" s="21">
        <v>3653469025.6399999</v>
      </c>
      <c r="E139" s="18">
        <v>249627775</v>
      </c>
      <c r="F139" s="18">
        <v>0</v>
      </c>
      <c r="G139" s="18">
        <v>129000000</v>
      </c>
      <c r="H139" s="18">
        <v>3354895238</v>
      </c>
      <c r="I139" s="18">
        <v>677201562.63999999</v>
      </c>
      <c r="J139" s="18">
        <v>4032096800.6399999</v>
      </c>
      <c r="K139" s="18">
        <v>2675960726.9699998</v>
      </c>
      <c r="L139" s="18">
        <v>677201562.63999999</v>
      </c>
      <c r="M139" s="18">
        <v>3353162289.6099997</v>
      </c>
      <c r="N139" s="18">
        <v>678934510.66999996</v>
      </c>
      <c r="O139" s="18">
        <v>2302066586</v>
      </c>
      <c r="P139" s="18">
        <v>677201562.63999999</v>
      </c>
      <c r="Q139" s="18">
        <v>2979268148.6399999</v>
      </c>
      <c r="R139" s="18">
        <v>2000584462</v>
      </c>
      <c r="S139" s="18">
        <v>677201562.63999999</v>
      </c>
      <c r="T139" s="18">
        <v>2677786024.6399999</v>
      </c>
      <c r="U139" s="18">
        <v>373894140.97000003</v>
      </c>
      <c r="V139" s="20">
        <v>301482124.36000001</v>
      </c>
    </row>
    <row r="140" spans="1:22" ht="12" thickBot="1" x14ac:dyDescent="0.25">
      <c r="A140" s="1">
        <v>10</v>
      </c>
      <c r="B140" s="22" t="s">
        <v>234</v>
      </c>
      <c r="C140" s="51" t="s">
        <v>66</v>
      </c>
      <c r="D140" s="21">
        <v>3653469025.6399999</v>
      </c>
      <c r="E140" s="18">
        <v>249627775</v>
      </c>
      <c r="F140" s="18">
        <v>0</v>
      </c>
      <c r="G140" s="18">
        <v>129000000</v>
      </c>
      <c r="H140" s="18">
        <v>3354895238</v>
      </c>
      <c r="I140" s="18">
        <v>677201562.63999999</v>
      </c>
      <c r="J140" s="18">
        <v>4032096800.6399999</v>
      </c>
      <c r="K140" s="18">
        <v>2675960726.9699998</v>
      </c>
      <c r="L140" s="18">
        <v>677201562.63999999</v>
      </c>
      <c r="M140" s="18">
        <v>3353162289.6099997</v>
      </c>
      <c r="N140" s="18">
        <v>678934510.66999996</v>
      </c>
      <c r="O140" s="18">
        <v>2302066586</v>
      </c>
      <c r="P140" s="18">
        <v>677201562.63999999</v>
      </c>
      <c r="Q140" s="18">
        <v>2979268148.6399999</v>
      </c>
      <c r="R140" s="18">
        <v>2000584462</v>
      </c>
      <c r="S140" s="18">
        <v>677201562.63999999</v>
      </c>
      <c r="T140" s="18">
        <v>2677786024.6399999</v>
      </c>
      <c r="U140" s="18">
        <v>373894140.97000003</v>
      </c>
      <c r="V140" s="20">
        <v>301482124.36000001</v>
      </c>
    </row>
    <row r="141" spans="1:22" ht="12" thickBot="1" x14ac:dyDescent="0.25">
      <c r="B141" s="22" t="s">
        <v>69</v>
      </c>
      <c r="C141" s="23" t="s">
        <v>68</v>
      </c>
      <c r="D141" s="21">
        <v>768767851.08000004</v>
      </c>
      <c r="E141" s="18">
        <v>37542135</v>
      </c>
      <c r="F141" s="18">
        <v>0</v>
      </c>
      <c r="G141" s="18">
        <v>-314000000</v>
      </c>
      <c r="H141" s="18">
        <v>334788770</v>
      </c>
      <c r="I141" s="18">
        <v>157521216.08000001</v>
      </c>
      <c r="J141" s="18">
        <v>492309986.07999998</v>
      </c>
      <c r="K141" s="18">
        <v>120617421</v>
      </c>
      <c r="L141" s="18">
        <v>157521216.08000001</v>
      </c>
      <c r="M141" s="18">
        <v>278138637.08000004</v>
      </c>
      <c r="N141" s="18">
        <v>214171349</v>
      </c>
      <c r="O141" s="18">
        <v>120617421</v>
      </c>
      <c r="P141" s="18">
        <v>157521216.08000001</v>
      </c>
      <c r="Q141" s="18">
        <v>278138637.08000004</v>
      </c>
      <c r="R141" s="18">
        <v>120617421</v>
      </c>
      <c r="S141" s="18">
        <v>157521216.08000001</v>
      </c>
      <c r="T141" s="18">
        <v>278138637.07999998</v>
      </c>
      <c r="U141" s="18">
        <v>0.08</v>
      </c>
      <c r="V141" s="20">
        <v>-0.08</v>
      </c>
    </row>
    <row r="142" spans="1:22" ht="12" thickBot="1" x14ac:dyDescent="0.25">
      <c r="A142" s="1">
        <v>9</v>
      </c>
      <c r="B142" s="22" t="s">
        <v>235</v>
      </c>
      <c r="C142" s="51" t="s">
        <v>68</v>
      </c>
      <c r="D142" s="21">
        <v>768767851.08000004</v>
      </c>
      <c r="E142" s="18">
        <v>37542135</v>
      </c>
      <c r="F142" s="18">
        <v>0</v>
      </c>
      <c r="G142" s="18">
        <v>-314000000</v>
      </c>
      <c r="H142" s="18">
        <v>334788770</v>
      </c>
      <c r="I142" s="18">
        <v>157521216.08000001</v>
      </c>
      <c r="J142" s="18">
        <v>492309986.07999998</v>
      </c>
      <c r="K142" s="18">
        <v>120617421</v>
      </c>
      <c r="L142" s="18">
        <v>157521216.08000001</v>
      </c>
      <c r="M142" s="18">
        <v>278138637.08000004</v>
      </c>
      <c r="N142" s="18">
        <v>214171349</v>
      </c>
      <c r="O142" s="18">
        <v>120617421</v>
      </c>
      <c r="P142" s="18">
        <v>157521216.08000001</v>
      </c>
      <c r="Q142" s="18">
        <v>278138637.08000004</v>
      </c>
      <c r="R142" s="18">
        <v>120617421</v>
      </c>
      <c r="S142" s="18">
        <v>157521216.08000001</v>
      </c>
      <c r="T142" s="18">
        <v>278138637.07999998</v>
      </c>
      <c r="U142" s="18">
        <v>0.08</v>
      </c>
      <c r="V142" s="20">
        <v>-0.08</v>
      </c>
    </row>
    <row r="143" spans="1:22" ht="12" thickBot="1" x14ac:dyDescent="0.25">
      <c r="B143" s="22" t="s">
        <v>71</v>
      </c>
      <c r="C143" s="23" t="s">
        <v>70</v>
      </c>
      <c r="D143" s="21">
        <v>1505000000</v>
      </c>
      <c r="E143" s="18">
        <v>437413344</v>
      </c>
      <c r="F143" s="18">
        <v>0</v>
      </c>
      <c r="G143" s="18">
        <v>0</v>
      </c>
      <c r="H143" s="18">
        <v>1905464145</v>
      </c>
      <c r="I143" s="18">
        <v>36949199</v>
      </c>
      <c r="J143" s="18">
        <v>1942413344</v>
      </c>
      <c r="K143" s="18">
        <v>1820000000</v>
      </c>
      <c r="L143" s="18">
        <v>36949198.649999999</v>
      </c>
      <c r="M143" s="18">
        <v>1856949198.6500001</v>
      </c>
      <c r="N143" s="18">
        <v>85464145.349999994</v>
      </c>
      <c r="O143" s="18">
        <v>1692628587</v>
      </c>
      <c r="P143" s="18">
        <v>36949198.649999999</v>
      </c>
      <c r="Q143" s="18">
        <v>1729577785.6500001</v>
      </c>
      <c r="R143" s="18">
        <v>1622249900.1199999</v>
      </c>
      <c r="S143" s="18">
        <v>36949198.649999999</v>
      </c>
      <c r="T143" s="18">
        <v>1659199098.77</v>
      </c>
      <c r="U143" s="18">
        <v>127371413</v>
      </c>
      <c r="V143" s="20">
        <v>70378686.879999995</v>
      </c>
    </row>
    <row r="144" spans="1:22" ht="12" thickBot="1" x14ac:dyDescent="0.25">
      <c r="A144" s="1">
        <v>9</v>
      </c>
      <c r="B144" s="22" t="s">
        <v>236</v>
      </c>
      <c r="C144" s="51" t="s">
        <v>70</v>
      </c>
      <c r="D144" s="21">
        <v>1505000000</v>
      </c>
      <c r="E144" s="18">
        <v>437413344</v>
      </c>
      <c r="F144" s="18">
        <v>0</v>
      </c>
      <c r="G144" s="18">
        <v>0</v>
      </c>
      <c r="H144" s="18">
        <v>1905464145</v>
      </c>
      <c r="I144" s="18">
        <v>36949199</v>
      </c>
      <c r="J144" s="18">
        <v>1942413344</v>
      </c>
      <c r="K144" s="18">
        <v>1820000000</v>
      </c>
      <c r="L144" s="18">
        <v>36949198.649999999</v>
      </c>
      <c r="M144" s="18">
        <v>1856949198.6500001</v>
      </c>
      <c r="N144" s="18">
        <v>85464145.349999994</v>
      </c>
      <c r="O144" s="18">
        <v>1692628587</v>
      </c>
      <c r="P144" s="18">
        <v>36949198.649999999</v>
      </c>
      <c r="Q144" s="18">
        <v>1729577785.6500001</v>
      </c>
      <c r="R144" s="18">
        <v>1622249900.1199999</v>
      </c>
      <c r="S144" s="18">
        <v>36949198.649999999</v>
      </c>
      <c r="T144" s="18">
        <v>1659199098.77</v>
      </c>
      <c r="U144" s="18">
        <v>127371413</v>
      </c>
      <c r="V144" s="20">
        <v>70378686.879999995</v>
      </c>
    </row>
    <row r="145" spans="1:22" ht="12" thickBot="1" x14ac:dyDescent="0.25">
      <c r="B145" s="22" t="s">
        <v>73</v>
      </c>
      <c r="C145" s="23" t="s">
        <v>72</v>
      </c>
      <c r="D145" s="21">
        <v>1173655375.1900001</v>
      </c>
      <c r="E145" s="18">
        <v>31344393</v>
      </c>
      <c r="F145" s="18">
        <v>0</v>
      </c>
      <c r="G145" s="18">
        <v>185000000</v>
      </c>
      <c r="H145" s="18">
        <v>1265195498</v>
      </c>
      <c r="I145" s="18">
        <v>124804270.19</v>
      </c>
      <c r="J145" s="18">
        <v>1389999768.1900001</v>
      </c>
      <c r="K145" s="18">
        <v>1160000000</v>
      </c>
      <c r="L145" s="18">
        <v>124804271.19</v>
      </c>
      <c r="M145" s="18">
        <v>1284804271.1900001</v>
      </c>
      <c r="N145" s="18">
        <v>105195497</v>
      </c>
      <c r="O145" s="18">
        <v>954358834</v>
      </c>
      <c r="P145" s="18">
        <v>124804271.19</v>
      </c>
      <c r="Q145" s="18">
        <v>1079163105.1900001</v>
      </c>
      <c r="R145" s="18">
        <v>846589074.82000005</v>
      </c>
      <c r="S145" s="18">
        <v>124804271.19</v>
      </c>
      <c r="T145" s="18">
        <v>971393346.00999999</v>
      </c>
      <c r="U145" s="18">
        <v>205641166</v>
      </c>
      <c r="V145" s="20">
        <v>107769759.18000001</v>
      </c>
    </row>
    <row r="146" spans="1:22" x14ac:dyDescent="0.2">
      <c r="A146" s="1">
        <v>9</v>
      </c>
      <c r="B146" s="22" t="s">
        <v>237</v>
      </c>
      <c r="C146" s="51" t="s">
        <v>72</v>
      </c>
      <c r="D146" s="21">
        <v>1173655375.1900001</v>
      </c>
      <c r="E146" s="18">
        <v>31344393</v>
      </c>
      <c r="F146" s="18">
        <v>0</v>
      </c>
      <c r="G146" s="18">
        <v>185000000</v>
      </c>
      <c r="H146" s="18">
        <v>1265195498</v>
      </c>
      <c r="I146" s="18">
        <v>124804270.19</v>
      </c>
      <c r="J146" s="18">
        <v>1389999768.1900001</v>
      </c>
      <c r="K146" s="18">
        <v>1160000000</v>
      </c>
      <c r="L146" s="18">
        <v>124804271.19</v>
      </c>
      <c r="M146" s="18">
        <v>1284804271.1900001</v>
      </c>
      <c r="N146" s="18">
        <v>105195497</v>
      </c>
      <c r="O146" s="18">
        <v>954358834</v>
      </c>
      <c r="P146" s="18">
        <v>124804271.19</v>
      </c>
      <c r="Q146" s="18">
        <v>1079163105.1900001</v>
      </c>
      <c r="R146" s="18">
        <v>846589074.82000005</v>
      </c>
      <c r="S146" s="18">
        <v>124804271.19</v>
      </c>
      <c r="T146" s="18">
        <v>971393346.00999999</v>
      </c>
      <c r="U146" s="18">
        <v>205641166</v>
      </c>
      <c r="V146" s="20">
        <v>107769759.18000001</v>
      </c>
    </row>
    <row r="147" spans="1:22" ht="12" thickBot="1" x14ac:dyDescent="0.25">
      <c r="B147" s="64" t="s">
        <v>342</v>
      </c>
      <c r="C147" s="65" t="s">
        <v>342</v>
      </c>
      <c r="D147" s="21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20"/>
    </row>
    <row r="148" spans="1:22" x14ac:dyDescent="0.2">
      <c r="B148" s="9" t="s">
        <v>332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>
        <f>SUM(L3:L147)</f>
        <v>27884697157.310009</v>
      </c>
      <c r="M148" s="10"/>
      <c r="N148" s="10"/>
      <c r="O148" s="10"/>
      <c r="P148" s="10"/>
      <c r="Q148" s="10" t="s">
        <v>333</v>
      </c>
      <c r="R148" s="10"/>
      <c r="S148" s="10"/>
      <c r="T148" s="10"/>
      <c r="U148" s="10"/>
      <c r="V148" s="11"/>
    </row>
    <row r="149" spans="1:22" x14ac:dyDescent="0.2">
      <c r="B149" s="12" t="s">
        <v>340</v>
      </c>
      <c r="C149" s="17" t="s">
        <v>334</v>
      </c>
      <c r="D149" s="13"/>
      <c r="E149" s="13"/>
      <c r="F149" s="13"/>
      <c r="G149" s="13"/>
      <c r="H149" s="13" t="s">
        <v>335</v>
      </c>
      <c r="I149" s="13" t="s">
        <v>336</v>
      </c>
      <c r="J149" s="13"/>
      <c r="K149" s="13"/>
      <c r="L149" s="13"/>
      <c r="M149" s="13"/>
      <c r="N149" s="13"/>
      <c r="O149" s="13"/>
      <c r="P149" s="13"/>
      <c r="Q149" s="13" t="s">
        <v>341</v>
      </c>
      <c r="R149" s="13"/>
      <c r="S149" s="13"/>
      <c r="T149" s="13"/>
      <c r="U149" s="13"/>
      <c r="V149" s="14"/>
    </row>
    <row r="150" spans="1:22" x14ac:dyDescent="0.2">
      <c r="B150" s="12" t="s">
        <v>337</v>
      </c>
      <c r="C150" s="17" t="s">
        <v>338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 t="s">
        <v>339</v>
      </c>
      <c r="R150" s="13"/>
      <c r="S150" s="13"/>
      <c r="T150" s="13"/>
      <c r="U150" s="13"/>
      <c r="V150" s="14"/>
    </row>
    <row r="151" spans="1:22" ht="44.25" customHeight="1" thickBot="1" x14ac:dyDescent="0.25">
      <c r="B151" s="15"/>
      <c r="C151" s="16"/>
      <c r="D151" s="16">
        <f t="shared" ref="D151:G151" si="0">SUBTOTAL(9,D3:D150)</f>
        <v>230701667037.07999</v>
      </c>
      <c r="E151" s="16">
        <f t="shared" si="0"/>
        <v>86110917373.289993</v>
      </c>
      <c r="F151" s="16">
        <f t="shared" si="0"/>
        <v>0</v>
      </c>
      <c r="G151" s="16">
        <f t="shared" si="0"/>
        <v>183000000</v>
      </c>
      <c r="H151" s="16">
        <f>SUBTOTAL(9,H3:H150)</f>
        <v>288842471279.07001</v>
      </c>
      <c r="I151" s="16">
        <f t="shared" ref="I151:V151" si="1">SUBTOTAL(9,I3:I150)</f>
        <v>28153113131.84</v>
      </c>
      <c r="J151" s="16">
        <f t="shared" si="1"/>
        <v>316995584410.37</v>
      </c>
      <c r="K151" s="16">
        <f t="shared" si="1"/>
        <v>226560737361.59012</v>
      </c>
      <c r="L151" s="16">
        <f t="shared" si="1"/>
        <v>55769394314.620018</v>
      </c>
      <c r="M151" s="16">
        <f t="shared" si="1"/>
        <v>254445434518.89999</v>
      </c>
      <c r="N151" s="16">
        <f t="shared" si="1"/>
        <v>62440550179.419998</v>
      </c>
      <c r="O151" s="16">
        <f t="shared" si="1"/>
        <v>177920673275.45001</v>
      </c>
      <c r="P151" s="16">
        <f t="shared" si="1"/>
        <v>27884697157.310009</v>
      </c>
      <c r="Q151" s="16">
        <f t="shared" si="1"/>
        <v>205805370432.75995</v>
      </c>
      <c r="R151" s="16">
        <f t="shared" si="1"/>
        <v>164240858413.01001</v>
      </c>
      <c r="S151" s="16">
        <f t="shared" si="1"/>
        <v>27884697157.310009</v>
      </c>
      <c r="T151" s="16">
        <f t="shared" si="1"/>
        <v>192125555570.31998</v>
      </c>
      <c r="U151" s="16">
        <f t="shared" si="1"/>
        <v>48639571668.619995</v>
      </c>
      <c r="V151" s="16">
        <f t="shared" si="1"/>
        <v>13665624438.01</v>
      </c>
    </row>
    <row r="152" spans="1:22" x14ac:dyDescent="0.2">
      <c r="B152" s="7"/>
      <c r="C152" s="7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x14ac:dyDescent="0.2">
      <c r="B153" s="7"/>
      <c r="C153" s="7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" thickBot="1" x14ac:dyDescent="0.25">
      <c r="B154" s="7"/>
      <c r="C154" s="7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2">
      <c r="B155" s="2"/>
      <c r="C155" s="3"/>
      <c r="D155" s="17" t="s">
        <v>334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.75" x14ac:dyDescent="0.2">
      <c r="B156" s="66" t="s">
        <v>306</v>
      </c>
      <c r="C156" s="67"/>
      <c r="D156" s="17" t="s">
        <v>338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.75" x14ac:dyDescent="0.2">
      <c r="B157" s="66" t="s">
        <v>307</v>
      </c>
      <c r="C157" s="67">
        <v>1</v>
      </c>
      <c r="D157" s="1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.75" x14ac:dyDescent="0.2">
      <c r="B158" s="66" t="s">
        <v>308</v>
      </c>
      <c r="C158" s="67"/>
      <c r="D158" s="1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.75" x14ac:dyDescent="0.2">
      <c r="B159" s="66" t="s">
        <v>309</v>
      </c>
      <c r="C159" s="67">
        <v>2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.75" x14ac:dyDescent="0.2">
      <c r="B160" s="66" t="s">
        <v>310</v>
      </c>
      <c r="C160" s="67">
        <v>3</v>
      </c>
      <c r="D160" s="1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2:22" ht="12.75" x14ac:dyDescent="0.2">
      <c r="B161" s="66" t="s">
        <v>311</v>
      </c>
      <c r="C161" s="67">
        <v>7</v>
      </c>
      <c r="D161" s="1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2:22" ht="12.75" x14ac:dyDescent="0.2">
      <c r="B162" s="66" t="s">
        <v>312</v>
      </c>
      <c r="C162" s="67"/>
      <c r="D162" s="1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2:22" ht="12.75" x14ac:dyDescent="0.2">
      <c r="B163" s="66" t="s">
        <v>313</v>
      </c>
      <c r="C163" s="67">
        <v>12</v>
      </c>
      <c r="D163" s="1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2:22" ht="12.75" x14ac:dyDescent="0.2">
      <c r="B164" s="66" t="s">
        <v>314</v>
      </c>
      <c r="C164" s="67">
        <v>13</v>
      </c>
      <c r="D164" s="1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2:22" ht="12.75" x14ac:dyDescent="0.2">
      <c r="B165" s="66" t="s">
        <v>315</v>
      </c>
      <c r="C165" s="67">
        <v>6</v>
      </c>
      <c r="D165" s="1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2:22" ht="12.75" x14ac:dyDescent="0.2">
      <c r="B166" s="66" t="s">
        <v>316</v>
      </c>
      <c r="C166" s="67">
        <v>5</v>
      </c>
      <c r="D166" s="1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2:22" ht="12.75" x14ac:dyDescent="0.2">
      <c r="B167" s="66" t="s">
        <v>317</v>
      </c>
      <c r="C167" s="67">
        <v>4</v>
      </c>
      <c r="D167" s="1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2:22" ht="12.75" x14ac:dyDescent="0.2">
      <c r="B168" s="66" t="s">
        <v>318</v>
      </c>
      <c r="C168" s="67"/>
      <c r="D168" s="1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2:22" ht="12.75" x14ac:dyDescent="0.2">
      <c r="B169" s="66" t="s">
        <v>319</v>
      </c>
      <c r="C169" s="67"/>
      <c r="D169" s="1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2:22" ht="12.75" x14ac:dyDescent="0.2">
      <c r="B170" s="66" t="s">
        <v>320</v>
      </c>
      <c r="C170" s="67"/>
      <c r="D170" s="17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2:22" ht="12.75" x14ac:dyDescent="0.2">
      <c r="B171" s="66" t="s">
        <v>321</v>
      </c>
      <c r="C171" s="67">
        <v>8</v>
      </c>
      <c r="D171" s="17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2:22" ht="12.75" x14ac:dyDescent="0.2">
      <c r="B172" s="66" t="s">
        <v>322</v>
      </c>
      <c r="C172" s="67"/>
      <c r="D172" s="17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2:22" ht="12.75" x14ac:dyDescent="0.2">
      <c r="B173" s="66" t="s">
        <v>323</v>
      </c>
      <c r="C173" s="67">
        <v>10</v>
      </c>
      <c r="D173" s="17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2:22" ht="12.75" x14ac:dyDescent="0.2">
      <c r="B174" s="66" t="s">
        <v>324</v>
      </c>
      <c r="C174" s="67">
        <v>9</v>
      </c>
      <c r="D174" s="17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2:22" ht="12.75" x14ac:dyDescent="0.2">
      <c r="B175" s="66" t="s">
        <v>325</v>
      </c>
      <c r="C175" s="67">
        <v>14</v>
      </c>
      <c r="D175" s="17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2:22" ht="12.75" x14ac:dyDescent="0.2">
      <c r="B176" s="66" t="s">
        <v>326</v>
      </c>
      <c r="C176" s="67">
        <v>11</v>
      </c>
      <c r="D176" s="17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2:22" ht="12.75" x14ac:dyDescent="0.2">
      <c r="B177" s="66" t="s">
        <v>327</v>
      </c>
      <c r="C177" s="67"/>
      <c r="D177" s="1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2:22" ht="12.75" x14ac:dyDescent="0.2">
      <c r="B178" s="66" t="s">
        <v>328</v>
      </c>
      <c r="C178" s="67"/>
      <c r="D178" s="17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2:22" ht="12.75" x14ac:dyDescent="0.2">
      <c r="B179" s="66" t="s">
        <v>329</v>
      </c>
      <c r="C179" s="67"/>
      <c r="D179" s="17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2:22" ht="12.75" x14ac:dyDescent="0.2">
      <c r="B180" s="66" t="s">
        <v>330</v>
      </c>
      <c r="C180" s="67"/>
      <c r="D180" s="1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2:22" ht="13.5" thickBot="1" x14ac:dyDescent="0.25">
      <c r="B181" s="68" t="s">
        <v>331</v>
      </c>
      <c r="C181" s="69"/>
      <c r="D181" s="1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2:22" s="28" customFormat="1" x14ac:dyDescent="0.2">
      <c r="B182" s="27"/>
      <c r="C182" s="27"/>
      <c r="E182" s="24"/>
      <c r="F182" s="24"/>
      <c r="G182" s="24"/>
      <c r="H182" s="29"/>
      <c r="I182" s="29"/>
      <c r="J182" s="30"/>
      <c r="K182" s="29"/>
      <c r="L182" s="29"/>
      <c r="M182" s="30"/>
      <c r="N182" s="30"/>
      <c r="O182" s="30"/>
      <c r="P182" s="29"/>
      <c r="Q182" s="30"/>
      <c r="R182" s="29"/>
      <c r="S182" s="29"/>
      <c r="T182" s="30"/>
      <c r="U182" s="24"/>
      <c r="V182" s="24"/>
    </row>
    <row r="183" spans="2:22" x14ac:dyDescent="0.2">
      <c r="B183" s="7"/>
      <c r="C183" s="7"/>
      <c r="D183" s="4"/>
      <c r="E183" s="4"/>
      <c r="F183" s="4"/>
      <c r="G183" s="4"/>
      <c r="H183" s="31"/>
      <c r="I183" s="31"/>
      <c r="J183" s="31"/>
      <c r="K183" s="32"/>
      <c r="L183" s="33"/>
      <c r="M183" s="31"/>
      <c r="N183" s="31"/>
      <c r="O183" s="18"/>
      <c r="P183" s="31"/>
      <c r="Q183" s="31"/>
      <c r="R183" s="32"/>
      <c r="S183" s="33"/>
      <c r="T183" s="31"/>
      <c r="U183" s="4"/>
      <c r="V183" s="4"/>
    </row>
    <row r="184" spans="2:22" x14ac:dyDescent="0.2">
      <c r="B184" s="7"/>
      <c r="C184" s="7"/>
      <c r="D184" s="4"/>
      <c r="E184" s="4"/>
      <c r="F184" s="4"/>
      <c r="G184" s="4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0"/>
      <c r="S184" s="31"/>
      <c r="T184" s="31"/>
      <c r="U184" s="4"/>
      <c r="V184" s="4"/>
    </row>
    <row r="185" spans="2:22" x14ac:dyDescent="0.2">
      <c r="B185" s="7"/>
      <c r="C185" s="7"/>
      <c r="D185" s="4"/>
      <c r="E185" s="4"/>
      <c r="F185" s="4"/>
      <c r="G185" s="4"/>
      <c r="H185" s="31"/>
      <c r="I185" s="31"/>
      <c r="J185" s="31"/>
      <c r="K185" s="31"/>
      <c r="L185" s="31"/>
      <c r="M185" s="34"/>
      <c r="N185" s="31"/>
      <c r="O185" s="31"/>
      <c r="P185" s="31"/>
      <c r="Q185" s="31"/>
      <c r="R185" s="31"/>
      <c r="S185" s="31"/>
      <c r="T185" s="31"/>
      <c r="U185" s="4"/>
      <c r="V185" s="4"/>
    </row>
    <row r="186" spans="2:22" x14ac:dyDescent="0.2">
      <c r="B186" s="7"/>
      <c r="C186" s="7"/>
      <c r="D186" s="4"/>
      <c r="E186" s="4"/>
      <c r="F186" s="4"/>
      <c r="G186" s="4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4"/>
      <c r="V186" s="4"/>
    </row>
    <row r="187" spans="2:22" x14ac:dyDescent="0.2">
      <c r="B187" s="7"/>
      <c r="C187" s="7"/>
      <c r="D187" s="4"/>
      <c r="E187" s="4"/>
      <c r="F187" s="4"/>
      <c r="G187" s="4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4"/>
      <c r="V187" s="4"/>
    </row>
    <row r="188" spans="2:22" x14ac:dyDescent="0.2">
      <c r="B188" s="7"/>
      <c r="C188" s="7"/>
      <c r="D188" s="4"/>
      <c r="E188" s="4"/>
      <c r="F188" s="4"/>
      <c r="G188" s="4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4"/>
      <c r="V188" s="4"/>
    </row>
    <row r="189" spans="2:22" x14ac:dyDescent="0.2">
      <c r="B189" s="7"/>
      <c r="C189" s="7"/>
      <c r="D189" s="4"/>
      <c r="E189" s="4"/>
      <c r="F189" s="4"/>
      <c r="G189" s="4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4"/>
      <c r="V189" s="4"/>
    </row>
    <row r="190" spans="2:22" x14ac:dyDescent="0.2">
      <c r="B190" s="7"/>
      <c r="C190" s="7"/>
      <c r="D190" s="4"/>
      <c r="E190" s="4"/>
      <c r="F190" s="4"/>
      <c r="G190" s="4"/>
      <c r="H190" s="35"/>
      <c r="I190" s="35"/>
      <c r="J190" s="33"/>
      <c r="K190" s="32"/>
      <c r="L190" s="31"/>
      <c r="M190" s="32"/>
      <c r="N190" s="33"/>
      <c r="O190" s="32"/>
      <c r="P190" s="31"/>
      <c r="Q190" s="31"/>
      <c r="R190" s="36"/>
      <c r="S190" s="31"/>
      <c r="T190" s="31"/>
      <c r="U190" s="4"/>
      <c r="V190" s="4"/>
    </row>
    <row r="191" spans="2:22" x14ac:dyDescent="0.2">
      <c r="B191" s="7"/>
      <c r="C191" s="7"/>
      <c r="D191" s="4"/>
      <c r="E191" s="4"/>
      <c r="F191" s="4"/>
      <c r="G191" s="4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4"/>
      <c r="V191" s="4"/>
    </row>
    <row r="192" spans="2:22" x14ac:dyDescent="0.2">
      <c r="B192" s="7"/>
      <c r="C192" s="7"/>
      <c r="D192" s="4"/>
      <c r="E192" s="4"/>
      <c r="F192" s="4"/>
      <c r="G192" s="4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4"/>
      <c r="V192" s="4"/>
    </row>
    <row r="193" spans="2:22" x14ac:dyDescent="0.2">
      <c r="B193" s="7"/>
      <c r="C193" s="7"/>
      <c r="D193" s="4"/>
      <c r="E193" s="4"/>
      <c r="F193" s="4"/>
      <c r="G193" s="4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4"/>
      <c r="V193" s="4"/>
    </row>
    <row r="194" spans="2:22" x14ac:dyDescent="0.2">
      <c r="B194" s="7"/>
      <c r="C194" s="7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2:22" x14ac:dyDescent="0.2">
      <c r="B195" s="7"/>
      <c r="C195" s="7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2:22" x14ac:dyDescent="0.2">
      <c r="B196" s="7"/>
      <c r="C196" s="7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2:22" x14ac:dyDescent="0.2">
      <c r="B197" s="7"/>
      <c r="C197" s="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2:22" x14ac:dyDescent="0.2">
      <c r="B198" s="7"/>
      <c r="C198" s="7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2:22" x14ac:dyDescent="0.2">
      <c r="B199" s="7"/>
      <c r="C199" s="7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2:22" x14ac:dyDescent="0.2">
      <c r="B200" s="7"/>
      <c r="C200" s="7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2:22" x14ac:dyDescent="0.2">
      <c r="B201" s="7"/>
      <c r="C201" s="7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2:22" x14ac:dyDescent="0.2">
      <c r="B202" s="7"/>
      <c r="C202" s="7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2:22" x14ac:dyDescent="0.2">
      <c r="B203" s="7"/>
      <c r="C203" s="7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2:22" x14ac:dyDescent="0.2">
      <c r="B204" s="7"/>
      <c r="C204" s="7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2:22" x14ac:dyDescent="0.2">
      <c r="B205" s="7"/>
      <c r="C205" s="7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2:22" x14ac:dyDescent="0.2">
      <c r="B206" s="7"/>
      <c r="C206" s="7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2:22" x14ac:dyDescent="0.2">
      <c r="B207" s="7"/>
      <c r="C207" s="7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2:22" x14ac:dyDescent="0.2">
      <c r="B208" s="7"/>
      <c r="C208" s="7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2:22" x14ac:dyDescent="0.2">
      <c r="B209" s="7"/>
      <c r="C209" s="7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2:22" x14ac:dyDescent="0.2">
      <c r="B210" s="7"/>
      <c r="C210" s="7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2:22" x14ac:dyDescent="0.2">
      <c r="B211" s="7"/>
      <c r="C211" s="7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2:22" x14ac:dyDescent="0.2">
      <c r="B212" s="7"/>
      <c r="C212" s="7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2:22" x14ac:dyDescent="0.2">
      <c r="B213" s="7"/>
      <c r="C213" s="7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2:22" x14ac:dyDescent="0.2">
      <c r="B214" s="7"/>
      <c r="C214" s="7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2:22" x14ac:dyDescent="0.2">
      <c r="B215" s="7"/>
      <c r="C215" s="7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2:22" x14ac:dyDescent="0.2">
      <c r="B216" s="7"/>
      <c r="C216" s="7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2:22" x14ac:dyDescent="0.2">
      <c r="B217" s="7"/>
      <c r="C217" s="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2:22" x14ac:dyDescent="0.2">
      <c r="B218" s="7"/>
      <c r="C218" s="7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2:22" x14ac:dyDescent="0.2">
      <c r="B219" s="7"/>
      <c r="C219" s="7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2:22" x14ac:dyDescent="0.2">
      <c r="B220" s="7"/>
      <c r="C220" s="7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2:22" x14ac:dyDescent="0.2">
      <c r="B221" s="7"/>
      <c r="C221" s="7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2:22" x14ac:dyDescent="0.2">
      <c r="B222" s="7"/>
      <c r="C222" s="7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2:22" x14ac:dyDescent="0.2">
      <c r="B223" s="7"/>
      <c r="C223" s="7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2:22" x14ac:dyDescent="0.2">
      <c r="B224" s="7"/>
      <c r="C224" s="7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2:22" x14ac:dyDescent="0.2">
      <c r="B225" s="7"/>
      <c r="C225" s="7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2:22" x14ac:dyDescent="0.2">
      <c r="B226" s="7"/>
      <c r="C226" s="7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2:22" x14ac:dyDescent="0.2">
      <c r="B227" s="7"/>
      <c r="C227" s="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2:22" x14ac:dyDescent="0.2">
      <c r="B228" s="7"/>
      <c r="C228" s="7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2:22" x14ac:dyDescent="0.2">
      <c r="B229" s="7"/>
      <c r="C229" s="7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2:22" x14ac:dyDescent="0.2">
      <c r="B230" s="7"/>
      <c r="C230" s="7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2:22" x14ac:dyDescent="0.2">
      <c r="B231" s="7"/>
      <c r="C231" s="7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2:22" x14ac:dyDescent="0.2">
      <c r="B232" s="7"/>
      <c r="C232" s="7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x14ac:dyDescent="0.2">
      <c r="B233" s="7"/>
      <c r="C233" s="7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x14ac:dyDescent="0.2">
      <c r="B234" s="7"/>
      <c r="C234" s="7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x14ac:dyDescent="0.2">
      <c r="B235" s="7"/>
      <c r="C235" s="7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x14ac:dyDescent="0.2">
      <c r="B236" s="7"/>
      <c r="C236" s="7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2:22" x14ac:dyDescent="0.2">
      <c r="B237" s="7"/>
      <c r="C237" s="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2:22" x14ac:dyDescent="0.2">
      <c r="B238" s="7"/>
      <c r="C238" s="7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2:22" x14ac:dyDescent="0.2">
      <c r="B239" s="7"/>
      <c r="C239" s="7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2:22" x14ac:dyDescent="0.2">
      <c r="B240" s="7"/>
      <c r="C240" s="7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2:22" x14ac:dyDescent="0.2">
      <c r="B241" s="7"/>
      <c r="C241" s="7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2:22" x14ac:dyDescent="0.2">
      <c r="B242" s="7"/>
      <c r="C242" s="7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2:22" x14ac:dyDescent="0.2">
      <c r="B243" s="7"/>
      <c r="C243" s="7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2:22" x14ac:dyDescent="0.2">
      <c r="B244" s="7"/>
      <c r="C244" s="7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2:22" x14ac:dyDescent="0.2">
      <c r="B245" s="7"/>
      <c r="C245" s="7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2:22" x14ac:dyDescent="0.2">
      <c r="B246" s="7"/>
      <c r="C246" s="7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2:22" x14ac:dyDescent="0.2">
      <c r="B247" s="7"/>
      <c r="C247" s="7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2:22" x14ac:dyDescent="0.2">
      <c r="B248" s="7"/>
      <c r="C248" s="7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2:22" x14ac:dyDescent="0.2">
      <c r="B249" s="7"/>
      <c r="C249" s="7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2:22" x14ac:dyDescent="0.2">
      <c r="B250" s="7"/>
      <c r="C250" s="7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2:22" x14ac:dyDescent="0.2">
      <c r="B251" s="7"/>
      <c r="C251" s="7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2:22" x14ac:dyDescent="0.2">
      <c r="B252" s="7"/>
      <c r="C252" s="7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2:22" x14ac:dyDescent="0.2">
      <c r="B253" s="7"/>
      <c r="C253" s="7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2:22" x14ac:dyDescent="0.2">
      <c r="B254" s="7"/>
      <c r="C254" s="7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2:22" x14ac:dyDescent="0.2">
      <c r="B255" s="7"/>
      <c r="C255" s="7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2:22" x14ac:dyDescent="0.2">
      <c r="B256" s="7"/>
      <c r="C256" s="7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2:22" x14ac:dyDescent="0.2">
      <c r="B257" s="7"/>
      <c r="C257" s="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2:22" x14ac:dyDescent="0.2">
      <c r="B258" s="7"/>
      <c r="C258" s="7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2:22" x14ac:dyDescent="0.2">
      <c r="B259" s="7"/>
      <c r="C259" s="7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2:22" x14ac:dyDescent="0.2">
      <c r="B260" s="7"/>
      <c r="C260" s="7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2:22" x14ac:dyDescent="0.2">
      <c r="B261" s="7"/>
      <c r="C261" s="7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2:22" x14ac:dyDescent="0.2">
      <c r="B262" s="7"/>
      <c r="C262" s="7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2:22" x14ac:dyDescent="0.2">
      <c r="B263" s="7"/>
      <c r="C263" s="7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2:22" x14ac:dyDescent="0.2">
      <c r="B264" s="7"/>
      <c r="C264" s="7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2:22" x14ac:dyDescent="0.2">
      <c r="B265" s="7"/>
      <c r="C265" s="7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2:22" x14ac:dyDescent="0.2">
      <c r="B266" s="7"/>
      <c r="C266" s="7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2:22" x14ac:dyDescent="0.2">
      <c r="B267" s="7"/>
      <c r="C267" s="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2:22" x14ac:dyDescent="0.2">
      <c r="B268" s="7"/>
      <c r="C268" s="7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2:22" x14ac:dyDescent="0.2">
      <c r="B269" s="7"/>
      <c r="C269" s="7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2:22" x14ac:dyDescent="0.2">
      <c r="B270" s="7"/>
      <c r="C270" s="7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2:22" x14ac:dyDescent="0.2">
      <c r="B271" s="7"/>
      <c r="C271" s="7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2:22" x14ac:dyDescent="0.2">
      <c r="B272" s="7"/>
      <c r="C272" s="7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2:22" x14ac:dyDescent="0.2">
      <c r="B273" s="7"/>
      <c r="C273" s="7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2:22" x14ac:dyDescent="0.2">
      <c r="B274" s="7"/>
      <c r="C274" s="7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2:22" x14ac:dyDescent="0.2">
      <c r="B275" s="7"/>
      <c r="C275" s="7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2:22" x14ac:dyDescent="0.2">
      <c r="B276" s="7"/>
      <c r="C276" s="7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2:22" ht="12.75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2:22" ht="12.75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2:22" ht="12.75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2:22" ht="12.75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2:22" ht="12.75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2:22" ht="12.75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2:22" ht="12.75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2:22" ht="12.75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2:22" ht="12.75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2:22" ht="12.75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2:22" ht="12.75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2:22" ht="12.75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2:22" ht="12.75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2:22" ht="12.75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2:22" ht="12.75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2:22" ht="12.75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2:22" ht="12.75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2:22" ht="12.75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2:22" ht="12.75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2:22" ht="12.75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2:22" ht="12.75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2:22" ht="12.75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2:22" ht="12.75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2:22" ht="12.75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2:22" ht="12.75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2:22" ht="12.75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2:22" ht="12.75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2:22" ht="12.75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2:22" ht="12.75" x14ac:dyDescent="0.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2:22" ht="12.75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2:22" ht="12.75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2:22" ht="12.75" x14ac:dyDescent="0.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2:22" ht="12.75" x14ac:dyDescent="0.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2:22" ht="12.75" x14ac:dyDescent="0.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2:22" ht="12.75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2:22" ht="12.75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2:22" ht="12.75" x14ac:dyDescent="0.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2:22" ht="12.75" x14ac:dyDescent="0.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2:22" ht="12.75" x14ac:dyDescent="0.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2:22" ht="12.75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2:22" ht="12.75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2:22" ht="12.75" x14ac:dyDescent="0.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2:22" ht="12.75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2:22" ht="12.75" x14ac:dyDescent="0.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2:22" ht="12.75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2:22" ht="12.75" x14ac:dyDescent="0.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2:22" ht="12.75" x14ac:dyDescent="0.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2:22" ht="12.75" x14ac:dyDescent="0.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2:22" ht="12.75" x14ac:dyDescent="0.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2:22" ht="12.75" x14ac:dyDescent="0.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2:22" ht="12.75" x14ac:dyDescent="0.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2:22" ht="12.75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2:22" ht="12.75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2:22" ht="12.75" x14ac:dyDescent="0.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2:22" ht="12.75" x14ac:dyDescent="0.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2:22" ht="12.75" x14ac:dyDescent="0.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2:22" ht="12.75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2:22" ht="12.75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2:22" ht="12.75" x14ac:dyDescent="0.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2:22" ht="12.75" x14ac:dyDescent="0.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2:22" ht="12.75" x14ac:dyDescent="0.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2:22" ht="12.75" x14ac:dyDescent="0.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2:22" ht="12.75" x14ac:dyDescent="0.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2:22" ht="12.75" x14ac:dyDescent="0.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2:22" ht="12.75" x14ac:dyDescent="0.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2:22" ht="12.75" x14ac:dyDescent="0.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2:22" ht="12.75" x14ac:dyDescent="0.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2:22" ht="12.75" x14ac:dyDescent="0.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2:22" ht="12.75" x14ac:dyDescent="0.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2:22" ht="12.75" x14ac:dyDescent="0.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2:22" ht="12.75" x14ac:dyDescent="0.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2:22" ht="12.75" x14ac:dyDescent="0.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2:22" ht="12.75" x14ac:dyDescent="0.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2:22" ht="12.75" x14ac:dyDescent="0.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2:22" ht="12.75" x14ac:dyDescent="0.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2:22" ht="12.75" x14ac:dyDescent="0.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2:22" ht="12.75" x14ac:dyDescent="0.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2:22" ht="12.75" x14ac:dyDescent="0.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2:22" ht="12.75" x14ac:dyDescent="0.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2:22" ht="12.75" x14ac:dyDescent="0.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2:22" ht="12.75" x14ac:dyDescent="0.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2:22" ht="12.75" x14ac:dyDescent="0.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2:22" ht="12.75" x14ac:dyDescent="0.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2:22" ht="12.75" x14ac:dyDescent="0.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2:22" ht="12.75" x14ac:dyDescent="0.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2:22" ht="12.75" x14ac:dyDescent="0.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2:22" ht="12.75" x14ac:dyDescent="0.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2:22" ht="12.75" x14ac:dyDescent="0.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2:22" ht="12.75" x14ac:dyDescent="0.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2:22" ht="12.75" x14ac:dyDescent="0.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2:22" ht="12.75" x14ac:dyDescent="0.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2:22" ht="12.75" x14ac:dyDescent="0.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2:22" ht="12.75" x14ac:dyDescent="0.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2:22" ht="12.75" x14ac:dyDescent="0.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2:22" ht="12.75" x14ac:dyDescent="0.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2:22" ht="12.75" x14ac:dyDescent="0.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2:22" ht="12.75" x14ac:dyDescent="0.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2:22" ht="12.75" x14ac:dyDescent="0.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2:22" ht="12.75" x14ac:dyDescent="0.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2:22" ht="12.75" x14ac:dyDescent="0.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2:22" ht="12.75" x14ac:dyDescent="0.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2:22" ht="12.75" x14ac:dyDescent="0.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2:22" ht="12.75" x14ac:dyDescent="0.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2:22" ht="12.75" x14ac:dyDescent="0.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2:22" ht="12.75" x14ac:dyDescent="0.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2:22" ht="12.75" x14ac:dyDescent="0.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2:22" ht="12.75" x14ac:dyDescent="0.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2:22" ht="12.75" x14ac:dyDescent="0.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2:22" ht="12.75" x14ac:dyDescent="0.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2:22" ht="12.75" x14ac:dyDescent="0.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2:22" ht="12.75" x14ac:dyDescent="0.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2:22" ht="12.75" x14ac:dyDescent="0.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2:22" ht="12.75" x14ac:dyDescent="0.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2:22" ht="12.75" x14ac:dyDescent="0.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2:22" ht="12.75" x14ac:dyDescent="0.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2:22" ht="12.75" x14ac:dyDescent="0.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2:22" ht="12.75" x14ac:dyDescent="0.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2:22" ht="12.75" x14ac:dyDescent="0.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2:22" ht="12.75" x14ac:dyDescent="0.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2:22" ht="12.75" x14ac:dyDescent="0.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2:22" ht="12.75" x14ac:dyDescent="0.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2:22" ht="12.75" x14ac:dyDescent="0.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2:22" ht="12.75" x14ac:dyDescent="0.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2:22" ht="12.75" x14ac:dyDescent="0.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2:22" ht="12.75" x14ac:dyDescent="0.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2:22" ht="12.75" x14ac:dyDescent="0.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2:22" ht="12.75" x14ac:dyDescent="0.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2:22" ht="12.75" x14ac:dyDescent="0.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2:22" ht="12.75" x14ac:dyDescent="0.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2:22" ht="12.75" x14ac:dyDescent="0.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2:22" ht="12.75" x14ac:dyDescent="0.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2:22" ht="12.75" x14ac:dyDescent="0.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2:22" ht="12.75" x14ac:dyDescent="0.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2:22" ht="12.75" x14ac:dyDescent="0.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2:22" ht="12.75" x14ac:dyDescent="0.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2:22" ht="12.75" x14ac:dyDescent="0.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2:22" ht="12.75" x14ac:dyDescent="0.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2:22" ht="12.75" x14ac:dyDescent="0.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2:22" ht="12.75" x14ac:dyDescent="0.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2:22" ht="12.75" x14ac:dyDescent="0.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2:22" ht="12.75" x14ac:dyDescent="0.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2:22" ht="12.75" x14ac:dyDescent="0.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2:22" ht="12.75" x14ac:dyDescent="0.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2:22" ht="12.75" x14ac:dyDescent="0.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2:22" ht="12.75" x14ac:dyDescent="0.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2:22" ht="12.75" x14ac:dyDescent="0.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2:22" ht="12.75" x14ac:dyDescent="0.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2:22" ht="12.75" x14ac:dyDescent="0.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2:22" ht="12.75" x14ac:dyDescent="0.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2:22" ht="12.75" x14ac:dyDescent="0.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2:22" ht="12.75" x14ac:dyDescent="0.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2:22" ht="12.75" x14ac:dyDescent="0.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2:22" ht="12.75" x14ac:dyDescent="0.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2:22" ht="12.75" x14ac:dyDescent="0.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2:22" ht="12.75" x14ac:dyDescent="0.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2:22" ht="12.75" x14ac:dyDescent="0.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2:22" ht="12.75" x14ac:dyDescent="0.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2:22" ht="12.75" x14ac:dyDescent="0.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2:22" ht="12.75" x14ac:dyDescent="0.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2:22" ht="12.75" x14ac:dyDescent="0.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2:22" ht="12.75" x14ac:dyDescent="0.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2:22" ht="12.75" x14ac:dyDescent="0.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2:22" ht="12.75" x14ac:dyDescent="0.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2:22" ht="12.75" x14ac:dyDescent="0.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2:22" ht="12.75" x14ac:dyDescent="0.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2:22" ht="12.75" x14ac:dyDescent="0.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2:22" ht="12.75" x14ac:dyDescent="0.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2:22" ht="12.75" x14ac:dyDescent="0.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2:22" ht="12.75" x14ac:dyDescent="0.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2:22" ht="12.75" x14ac:dyDescent="0.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2:22" ht="12.75" x14ac:dyDescent="0.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2:22" ht="12.75" x14ac:dyDescent="0.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2:22" ht="12.75" x14ac:dyDescent="0.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2:22" ht="12.75" x14ac:dyDescent="0.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2:22" ht="12.75" x14ac:dyDescent="0.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2:22" ht="12.75" x14ac:dyDescent="0.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2:22" ht="12.75" x14ac:dyDescent="0.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2:22" ht="12.75" x14ac:dyDescent="0.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2:22" ht="12.75" x14ac:dyDescent="0.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2:22" ht="12.75" x14ac:dyDescent="0.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2:22" ht="12.75" x14ac:dyDescent="0.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2:22" ht="12.75" x14ac:dyDescent="0.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2:22" ht="12.75" x14ac:dyDescent="0.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2:22" ht="12.75" x14ac:dyDescent="0.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2:22" ht="12.75" x14ac:dyDescent="0.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2:22" ht="12.75" x14ac:dyDescent="0.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2:22" ht="12.75" x14ac:dyDescent="0.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2:22" ht="12.75" x14ac:dyDescent="0.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2:22" ht="12.75" x14ac:dyDescent="0.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2:22" ht="12.75" x14ac:dyDescent="0.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2:22" ht="12.75" x14ac:dyDescent="0.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2:22" ht="12.75" x14ac:dyDescent="0.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2:22" ht="12.75" x14ac:dyDescent="0.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2:22" ht="12.75" x14ac:dyDescent="0.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2:22" ht="12.75" x14ac:dyDescent="0.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2:22" ht="12.75" x14ac:dyDescent="0.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2:22" ht="12.75" x14ac:dyDescent="0.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2:22" ht="12.75" x14ac:dyDescent="0.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2:22" ht="12.75" x14ac:dyDescent="0.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2:22" ht="12.75" x14ac:dyDescent="0.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2:22" ht="12.75" x14ac:dyDescent="0.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2:22" ht="12.75" x14ac:dyDescent="0.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2:22" ht="12.75" x14ac:dyDescent="0.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2:22" ht="12.75" x14ac:dyDescent="0.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2:22" ht="12.75" x14ac:dyDescent="0.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2:22" ht="12.75" x14ac:dyDescent="0.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2:22" ht="12.75" x14ac:dyDescent="0.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2:22" ht="12.75" x14ac:dyDescent="0.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2:22" ht="12.75" x14ac:dyDescent="0.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2:22" ht="12.75" x14ac:dyDescent="0.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2:22" ht="12.75" x14ac:dyDescent="0.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2:22" ht="12.75" x14ac:dyDescent="0.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2:22" ht="12.75" x14ac:dyDescent="0.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2:22" ht="12.75" x14ac:dyDescent="0.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2:22" ht="12.75" x14ac:dyDescent="0.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2:22" ht="12.75" x14ac:dyDescent="0.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2:22" ht="12.75" x14ac:dyDescent="0.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2:22" ht="12.75" x14ac:dyDescent="0.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2:22" ht="12.75" x14ac:dyDescent="0.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2:22" ht="12.75" x14ac:dyDescent="0.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2:22" ht="12.75" x14ac:dyDescent="0.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2:22" ht="12.75" x14ac:dyDescent="0.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2:22" ht="12.75" x14ac:dyDescent="0.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2:22" ht="12.75" x14ac:dyDescent="0.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2:22" ht="12.75" x14ac:dyDescent="0.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2:22" ht="12.75" x14ac:dyDescent="0.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2:22" ht="12.75" x14ac:dyDescent="0.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2:22" ht="12.75" x14ac:dyDescent="0.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2:22" ht="12.75" x14ac:dyDescent="0.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2:22" ht="12.75" x14ac:dyDescent="0.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2:22" ht="12.75" x14ac:dyDescent="0.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2:22" ht="12.75" x14ac:dyDescent="0.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2:22" ht="12.75" x14ac:dyDescent="0.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2:22" ht="12.75" x14ac:dyDescent="0.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2:22" ht="12.75" x14ac:dyDescent="0.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2:22" ht="12.75" x14ac:dyDescent="0.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2:22" ht="12.75" x14ac:dyDescent="0.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2:22" ht="12.75" x14ac:dyDescent="0.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2:22" ht="12.75" x14ac:dyDescent="0.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2:22" ht="12.75" x14ac:dyDescent="0.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2:22" ht="12.75" x14ac:dyDescent="0.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2:22" ht="12.75" x14ac:dyDescent="0.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2:22" ht="12.75" x14ac:dyDescent="0.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2:22" ht="12.75" x14ac:dyDescent="0.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2:22" ht="12.75" x14ac:dyDescent="0.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2:22" ht="12.75" x14ac:dyDescent="0.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2:22" ht="12.75" x14ac:dyDescent="0.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2:22" ht="12.75" x14ac:dyDescent="0.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2:22" ht="12.75" x14ac:dyDescent="0.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2:22" ht="12.75" x14ac:dyDescent="0.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2:22" ht="12.75" x14ac:dyDescent="0.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2:22" ht="12.75" x14ac:dyDescent="0.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2:22" ht="12.75" x14ac:dyDescent="0.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2:22" ht="12.75" x14ac:dyDescent="0.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2:22" ht="12.75" x14ac:dyDescent="0.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2:22" ht="12.75" x14ac:dyDescent="0.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2:22" ht="12.75" x14ac:dyDescent="0.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2:22" ht="12.75" x14ac:dyDescent="0.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2:22" ht="12.75" x14ac:dyDescent="0.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2:22" ht="12.75" x14ac:dyDescent="0.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2:22" ht="12.75" x14ac:dyDescent="0.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2:22" ht="12.75" x14ac:dyDescent="0.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2:22" ht="12.75" x14ac:dyDescent="0.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2:22" ht="12.75" x14ac:dyDescent="0.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2:22" ht="12.75" x14ac:dyDescent="0.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2:22" ht="12.75" x14ac:dyDescent="0.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2:22" ht="12.75" x14ac:dyDescent="0.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2:22" ht="12.75" x14ac:dyDescent="0.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2:22" ht="12.75" x14ac:dyDescent="0.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2:22" ht="12.75" x14ac:dyDescent="0.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2:22" ht="12.75" x14ac:dyDescent="0.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2:22" ht="12.75" x14ac:dyDescent="0.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2:22" ht="12.75" x14ac:dyDescent="0.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2:22" ht="12.75" x14ac:dyDescent="0.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2:22" ht="12.75" x14ac:dyDescent="0.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2:22" ht="12.75" x14ac:dyDescent="0.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2:22" ht="12.75" x14ac:dyDescent="0.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2:22" ht="12.75" x14ac:dyDescent="0.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2:22" ht="12.75" x14ac:dyDescent="0.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2:22" ht="12.75" x14ac:dyDescent="0.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2:22" ht="12.75" x14ac:dyDescent="0.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2:22" ht="12.75" x14ac:dyDescent="0.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2:22" ht="12.75" x14ac:dyDescent="0.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2:22" ht="12.75" x14ac:dyDescent="0.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2:22" ht="12.75" x14ac:dyDescent="0.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2:22" ht="12.75" x14ac:dyDescent="0.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2:22" ht="12.75" x14ac:dyDescent="0.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2:22" ht="12.75" x14ac:dyDescent="0.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2:22" ht="12.75" x14ac:dyDescent="0.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2:22" ht="12.75" x14ac:dyDescent="0.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2:22" ht="12.75" x14ac:dyDescent="0.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2:22" ht="12.75" x14ac:dyDescent="0.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2:22" ht="12.75" x14ac:dyDescent="0.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2:22" ht="12.75" x14ac:dyDescent="0.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2:22" ht="12.75" x14ac:dyDescent="0.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2:22" ht="12.75" x14ac:dyDescent="0.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2:22" ht="12.75" x14ac:dyDescent="0.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2:22" ht="12.75" x14ac:dyDescent="0.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2:22" ht="12.75" x14ac:dyDescent="0.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2:22" ht="12.75" x14ac:dyDescent="0.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2:22" ht="12.75" x14ac:dyDescent="0.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2:22" ht="12.75" x14ac:dyDescent="0.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2:22" ht="12.75" x14ac:dyDescent="0.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2:22" ht="12.75" x14ac:dyDescent="0.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2:22" ht="12.75" x14ac:dyDescent="0.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2:22" ht="12.75" x14ac:dyDescent="0.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2:22" ht="12.75" x14ac:dyDescent="0.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2:22" ht="12.75" x14ac:dyDescent="0.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2:22" ht="12.75" x14ac:dyDescent="0.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2:22" ht="12.75" x14ac:dyDescent="0.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2:22" ht="12.75" x14ac:dyDescent="0.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2:22" ht="12.75" x14ac:dyDescent="0.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2:22" ht="12.75" x14ac:dyDescent="0.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2:22" ht="12.75" x14ac:dyDescent="0.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2:22" ht="12.75" x14ac:dyDescent="0.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2:22" ht="12.75" x14ac:dyDescent="0.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2:22" ht="12.75" x14ac:dyDescent="0.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2:22" ht="12.75" x14ac:dyDescent="0.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2:22" ht="12.75" x14ac:dyDescent="0.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2:22" ht="12.75" x14ac:dyDescent="0.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2:22" ht="12.75" x14ac:dyDescent="0.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2:22" ht="12.75" x14ac:dyDescent="0.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2:22" ht="12.75" x14ac:dyDescent="0.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2:22" ht="12.75" x14ac:dyDescent="0.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2:22" ht="12.75" x14ac:dyDescent="0.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2:22" ht="12.75" x14ac:dyDescent="0.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2:22" ht="12.75" x14ac:dyDescent="0.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2:22" ht="12.75" x14ac:dyDescent="0.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2:22" ht="12.75" x14ac:dyDescent="0.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2:22" ht="12.75" x14ac:dyDescent="0.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2:22" ht="12.75" x14ac:dyDescent="0.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2:22" ht="12.75" x14ac:dyDescent="0.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2:22" ht="12.75" x14ac:dyDescent="0.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2:22" ht="12.75" x14ac:dyDescent="0.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2:22" ht="12.75" x14ac:dyDescent="0.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2:22" ht="12.75" x14ac:dyDescent="0.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2:22" ht="12.75" x14ac:dyDescent="0.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2:22" ht="12.75" x14ac:dyDescent="0.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2:22" ht="12.75" x14ac:dyDescent="0.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2:22" ht="12.75" x14ac:dyDescent="0.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2:22" ht="12.75" x14ac:dyDescent="0.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2:22" ht="12.75" x14ac:dyDescent="0.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2:22" ht="12.75" x14ac:dyDescent="0.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2:22" ht="12.75" x14ac:dyDescent="0.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2:22" ht="12.75" x14ac:dyDescent="0.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2:22" ht="12.75" x14ac:dyDescent="0.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2:22" ht="12.75" x14ac:dyDescent="0.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2:22" ht="12.75" x14ac:dyDescent="0.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2:22" ht="12.75" x14ac:dyDescent="0.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2:22" ht="12.75" x14ac:dyDescent="0.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2:22" ht="12.75" x14ac:dyDescent="0.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2:22" ht="12.75" x14ac:dyDescent="0.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2:22" ht="12.75" x14ac:dyDescent="0.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2:22" ht="12.75" x14ac:dyDescent="0.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2:22" ht="12.75" x14ac:dyDescent="0.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2:22" ht="12.75" x14ac:dyDescent="0.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2:22" ht="12.75" x14ac:dyDescent="0.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2:22" ht="12.75" x14ac:dyDescent="0.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2:22" ht="12.75" x14ac:dyDescent="0.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2:22" ht="12.75" x14ac:dyDescent="0.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2:22" ht="12.75" x14ac:dyDescent="0.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2:22" ht="12.75" x14ac:dyDescent="0.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2:22" ht="12.75" x14ac:dyDescent="0.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2:22" ht="12.75" x14ac:dyDescent="0.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2:22" ht="12.75" x14ac:dyDescent="0.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2:22" ht="12.75" x14ac:dyDescent="0.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2:22" ht="12.75" x14ac:dyDescent="0.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2:22" ht="12.75" x14ac:dyDescent="0.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2:22" ht="12.75" x14ac:dyDescent="0.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2:22" ht="12.75" x14ac:dyDescent="0.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2:22" ht="12.75" x14ac:dyDescent="0.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2:22" ht="12.75" x14ac:dyDescent="0.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2:22" ht="12.75" x14ac:dyDescent="0.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2:22" ht="12.75" x14ac:dyDescent="0.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2:22" ht="12.75" x14ac:dyDescent="0.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2:22" ht="12.75" x14ac:dyDescent="0.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2:22" ht="12.75" x14ac:dyDescent="0.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2:22" ht="12.75" x14ac:dyDescent="0.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2:22" ht="12.75" x14ac:dyDescent="0.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2:22" ht="12.75" x14ac:dyDescent="0.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2:22" ht="12.75" x14ac:dyDescent="0.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2:22" ht="12.75" x14ac:dyDescent="0.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2:22" ht="12.75" x14ac:dyDescent="0.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2:22" ht="12.75" x14ac:dyDescent="0.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2:22" ht="12.75" x14ac:dyDescent="0.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2:22" ht="12.75" x14ac:dyDescent="0.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2:22" ht="12.75" x14ac:dyDescent="0.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2:22" ht="12.75" x14ac:dyDescent="0.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2:22" ht="12.75" x14ac:dyDescent="0.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2:22" ht="12.75" x14ac:dyDescent="0.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2:22" ht="12.75" x14ac:dyDescent="0.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2:22" ht="12.75" x14ac:dyDescent="0.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2:22" ht="12.75" x14ac:dyDescent="0.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2:22" ht="12.75" x14ac:dyDescent="0.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2:22" ht="12.75" x14ac:dyDescent="0.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2:22" ht="12.75" x14ac:dyDescent="0.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2:22" ht="12.75" x14ac:dyDescent="0.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2:22" ht="12.75" x14ac:dyDescent="0.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2:22" ht="12.75" x14ac:dyDescent="0.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2:22" ht="12.75" x14ac:dyDescent="0.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2:22" ht="12.75" x14ac:dyDescent="0.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2:22" ht="12.75" x14ac:dyDescent="0.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2:22" ht="12.75" x14ac:dyDescent="0.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2:22" ht="12.75" x14ac:dyDescent="0.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2:22" ht="12.75" x14ac:dyDescent="0.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2:22" ht="12.75" x14ac:dyDescent="0.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2:22" ht="12.75" x14ac:dyDescent="0.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2:22" ht="12.75" x14ac:dyDescent="0.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2:22" ht="12.75" x14ac:dyDescent="0.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2:22" ht="12.75" x14ac:dyDescent="0.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2:22" ht="12.75" x14ac:dyDescent="0.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2:22" x14ac:dyDescent="0.2"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4:19" x14ac:dyDescent="0.2"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4:19" x14ac:dyDescent="0.2"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4:19" x14ac:dyDescent="0.2"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4:19" x14ac:dyDescent="0.2"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4:19" x14ac:dyDescent="0.2"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4:19" x14ac:dyDescent="0.2"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4:19" x14ac:dyDescent="0.2"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4:19" x14ac:dyDescent="0.2"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4:19" x14ac:dyDescent="0.2"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4:19" x14ac:dyDescent="0.2"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4:19" x14ac:dyDescent="0.2"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4:19" x14ac:dyDescent="0.2"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4:19" x14ac:dyDescent="0.2"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4:19" x14ac:dyDescent="0.2"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4:19" x14ac:dyDescent="0.2"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4:19" x14ac:dyDescent="0.2"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4:19" x14ac:dyDescent="0.2"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4:19" x14ac:dyDescent="0.2"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4:19" x14ac:dyDescent="0.2"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4:19" x14ac:dyDescent="0.2"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4:19" x14ac:dyDescent="0.2"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4:19" x14ac:dyDescent="0.2"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4:19" x14ac:dyDescent="0.2"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4:19" x14ac:dyDescent="0.2"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4:19" x14ac:dyDescent="0.2"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4:19" x14ac:dyDescent="0.2"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4:19" x14ac:dyDescent="0.2"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4:19" x14ac:dyDescent="0.2"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4:19" x14ac:dyDescent="0.2"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4:19" x14ac:dyDescent="0.2"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4:19" x14ac:dyDescent="0.2"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4:19" x14ac:dyDescent="0.2"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4:19" x14ac:dyDescent="0.2"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4:19" x14ac:dyDescent="0.2"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4:19" x14ac:dyDescent="0.2"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4:19" x14ac:dyDescent="0.2"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4:19" x14ac:dyDescent="0.2"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4:19" x14ac:dyDescent="0.2"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4:19" x14ac:dyDescent="0.2"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4:19" x14ac:dyDescent="0.2"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4:19" x14ac:dyDescent="0.2"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4:19" x14ac:dyDescent="0.2"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4:19" x14ac:dyDescent="0.2"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4:19" x14ac:dyDescent="0.2"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4:19" x14ac:dyDescent="0.2"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4:19" x14ac:dyDescent="0.2"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4:19" x14ac:dyDescent="0.2"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4:19" x14ac:dyDescent="0.2"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4:19" x14ac:dyDescent="0.2"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4:19" x14ac:dyDescent="0.2"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4:19" x14ac:dyDescent="0.2"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4:19" x14ac:dyDescent="0.2"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4:19" x14ac:dyDescent="0.2"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4:19" x14ac:dyDescent="0.2"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4:19" x14ac:dyDescent="0.2"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4:19" x14ac:dyDescent="0.2"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4:19" x14ac:dyDescent="0.2"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4:19" x14ac:dyDescent="0.2"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4:19" x14ac:dyDescent="0.2"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4:19" x14ac:dyDescent="0.2"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4:19" x14ac:dyDescent="0.2"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4:19" x14ac:dyDescent="0.2"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4:19" x14ac:dyDescent="0.2"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4:19" x14ac:dyDescent="0.2"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4:19" x14ac:dyDescent="0.2"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4:19" x14ac:dyDescent="0.2"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4:19" x14ac:dyDescent="0.2"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4:19" x14ac:dyDescent="0.2"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4:19" x14ac:dyDescent="0.2"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4:19" x14ac:dyDescent="0.2"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4:19" x14ac:dyDescent="0.2"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4:19" x14ac:dyDescent="0.2"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4:19" x14ac:dyDescent="0.2"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4:19" x14ac:dyDescent="0.2"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4:19" x14ac:dyDescent="0.2"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4:19" x14ac:dyDescent="0.2"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4:19" x14ac:dyDescent="0.2"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4:19" x14ac:dyDescent="0.2"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4:19" x14ac:dyDescent="0.2"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4:19" x14ac:dyDescent="0.2"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4:19" x14ac:dyDescent="0.2"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4:19" x14ac:dyDescent="0.2"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4:19" x14ac:dyDescent="0.2"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4:19" x14ac:dyDescent="0.2"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4:19" x14ac:dyDescent="0.2"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4:19" x14ac:dyDescent="0.2"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4:19" x14ac:dyDescent="0.2"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4:19" x14ac:dyDescent="0.2"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4:19" x14ac:dyDescent="0.2"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4:19" x14ac:dyDescent="0.2"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4:19" x14ac:dyDescent="0.2"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4:19" x14ac:dyDescent="0.2"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4:19" x14ac:dyDescent="0.2"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4:19" x14ac:dyDescent="0.2"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</sheetData>
  <autoFilter ref="A2:V181"/>
  <mergeCells count="6">
    <mergeCell ref="E1:G1"/>
    <mergeCell ref="H1:J1"/>
    <mergeCell ref="O1:Q1"/>
    <mergeCell ref="R1:T1"/>
    <mergeCell ref="U1:V1"/>
    <mergeCell ref="K1:N1"/>
  </mergeCells>
  <hyperlinks>
    <hyperlink ref="B156" r:id="rId2" display="javascript:__doPostBack('_ctl0$ContentPlaceHolder1$dgFlujosCajas$_ctl53$_ctl0','')"/>
    <hyperlink ref="B157" r:id="rId3" display="javascript:__doPostBack('_ctl0$ContentPlaceHolder1$dgFlujosCajas$_ctl54$_ctl0','')"/>
    <hyperlink ref="B158" r:id="rId4" display="javascript:__doPostBack('_ctl0$ContentPlaceHolder1$dgFlujosCajas$_ctl55$_ctl0','')"/>
    <hyperlink ref="B159" r:id="rId5" display="javascript:__doPostBack('_ctl0$ContentPlaceHolder1$dgFlujosCajas$_ctl56$_ctl0','')"/>
    <hyperlink ref="B160" r:id="rId6" display="javascript:__doPostBack('_ctl0$ContentPlaceHolder1$dgFlujosCajas$_ctl57$_ctl0','')"/>
    <hyperlink ref="B161" r:id="rId7" display="javascript:__doPostBack('_ctl0$ContentPlaceHolder1$dgFlujosCajas$_ctl58$_ctl0','')"/>
    <hyperlink ref="B162" r:id="rId8" display="javascript:__doPostBack('_ctl0$ContentPlaceHolder1$dgFlujosCajas$_ctl59$_ctl0','')"/>
    <hyperlink ref="B163" r:id="rId9" display="javascript:__doPostBack('_ctl0$ContentPlaceHolder1$dgFlujosCajas$_ctl60$_ctl0','')"/>
    <hyperlink ref="B164" r:id="rId10" display="javascript:__doPostBack('_ctl0$ContentPlaceHolder1$dgFlujosCajas$_ctl61$_ctl0','')"/>
    <hyperlink ref="B165" r:id="rId11" display="javascript:__doPostBack('_ctl0$ContentPlaceHolder1$dgFlujosCajas$_ctl62$_ctl0','')"/>
    <hyperlink ref="B166" r:id="rId12" display="javascript:__doPostBack('_ctl0$ContentPlaceHolder1$dgFlujosCajas$_ctl63$_ctl0','')"/>
    <hyperlink ref="B167" r:id="rId13" display="javascript:__doPostBack('_ctl0$ContentPlaceHolder1$dgFlujosCajas$_ctl64$_ctl0','')"/>
    <hyperlink ref="B168" r:id="rId14" display="javascript:__doPostBack('_ctl0$ContentPlaceHolder1$dgFlujosCajas$_ctl65$_ctl0','')"/>
    <hyperlink ref="B169" r:id="rId15" display="javascript:__doPostBack('_ctl0$ContentPlaceHolder1$dgFlujosCajas$_ctl66$_ctl0','')"/>
    <hyperlink ref="B170" r:id="rId16" display="javascript:__doPostBack('_ctl0$ContentPlaceHolder1$dgFlujosCajas$_ctl67$_ctl0','')"/>
    <hyperlink ref="B171" r:id="rId17" display="javascript:__doPostBack('_ctl0$ContentPlaceHolder1$dgFlujosCajas$_ctl68$_ctl0','')"/>
    <hyperlink ref="B172" r:id="rId18" display="javascript:__doPostBack('_ctl0$ContentPlaceHolder1$dgFlujosCajas$_ctl69$_ctl0','')"/>
    <hyperlink ref="B173" r:id="rId19" display="javascript:__doPostBack('_ctl0$ContentPlaceHolder1$dgFlujosCajas$_ctl70$_ctl0','')"/>
    <hyperlink ref="B174" r:id="rId20" display="javascript:__doPostBack('_ctl0$ContentPlaceHolder1$dgFlujosCajas$_ctl71$_ctl0','')"/>
    <hyperlink ref="B175" r:id="rId21" display="javascript:__doPostBack('_ctl0$ContentPlaceHolder1$dgFlujosCajas$_ctl72$_ctl0','')"/>
    <hyperlink ref="B176" r:id="rId22" display="javascript:__doPostBack('_ctl0$ContentPlaceHolder1$dgFlujosCajas$_ctl73$_ctl0','')"/>
    <hyperlink ref="B177" r:id="rId23" display="javascript:__doPostBack('_ctl0$ContentPlaceHolder1$dgFlujosCajas$_ctl74$_ctl0','')"/>
    <hyperlink ref="B178" r:id="rId24" display="javascript:__doPostBack('_ctl0$ContentPlaceHolder1$dgFlujosCajas$_ctl75$_ctl0','')"/>
    <hyperlink ref="B179" r:id="rId25" display="javascript:__doPostBack('_ctl0$ContentPlaceHolder1$dgFlujosCajas$_ctl76$_ctl0','')"/>
    <hyperlink ref="B180" r:id="rId26" display="javascript:__doPostBack('_ctl0$ContentPlaceHolder1$dgFlujosCajas$_ctl77$_ctl0','')"/>
    <hyperlink ref="B181" r:id="rId27" display="javascript:__doPostBack('_ctl0$ContentPlaceHolder1$dgFlujosCajas$_ctl78$_ctl0','')"/>
  </hyperlinks>
  <pageMargins left="0.7" right="0.7" top="0.75" bottom="0.75" header="0.3" footer="0.3"/>
  <pageSetup scale="38" fitToHeight="0" orientation="landscape" r:id="rId28"/>
  <headerFooter>
    <oddHeader>&amp;C&amp;"Arial,Negrita"&amp;10 E.S.E. CAMU SANTA TERESITA DE LORICA_x000D_Ejecución de Gastos con Vigencia_x000D__x000D_&amp;R&amp;"Arial,Negrita"&amp;8Pagina: &amp;P de &amp;N_x000D_&amp;L&amp;G</oddHeader>
    <oddFooter>&amp;L&amp;"Arial,Negrita"&amp;8Imprime: KELIO_x000D_Fecha Sistema: 27/10/2025 Hora: 10: 30: 54_x000D_XENCO S.A. - &lt;xreport&gt;&amp;R&amp;"Arial,Negrita"&amp;8Reporte: REP_RUBROS_X08_x000D_ Nombre: 008-Ejecucion Gastos con Vig_x000D_Licencia: E.S.E.CAMU SANTA TERESITA.       R.DBSXG5-1789</oddFooter>
  </headerFooter>
  <legacyDrawingHF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Ejecución Gastos</vt:lpstr>
    </vt:vector>
  </TitlesOfParts>
  <Company>Xenco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</dc:creator>
  <cp:lastModifiedBy>IVAN</cp:lastModifiedBy>
  <cp:lastPrinted>2006-09-08T23:15:36Z</cp:lastPrinted>
  <dcterms:created xsi:type="dcterms:W3CDTF">2006-09-08T22:48:45Z</dcterms:created>
  <dcterms:modified xsi:type="dcterms:W3CDTF">2025-11-04T17:08:34Z</dcterms:modified>
</cp:coreProperties>
</file>